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ores" sheetId="1" state="visible" r:id="rId3"/>
    <sheet name="Aggregation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<sst xmlns="http://schemas.openxmlformats.org/spreadsheetml/2006/main" count="78" uniqueCount="45">
  <si>
    <t xml:space="preserve">The Drachenwald Round</t>
  </si>
  <si>
    <t xml:space="preserve">Event Date (YYYY-MM-DD):</t>
  </si>
  <si>
    <t xml:space="preserve">Marshal In Charge:</t>
  </si>
  <si>
    <t xml:space="preserve">Name of Event/Practice:</t>
  </si>
  <si>
    <t xml:space="preserve">Sponsor:</t>
  </si>
  <si>
    <t xml:space="preserve">SCA Name First Line
Mundane Name Second Line</t>
  </si>
  <si>
    <t xml:space="preserve">Kingdom</t>
  </si>
  <si>
    <t xml:space="preserve">Division &amp;
Bow Type</t>
  </si>
  <si>
    <t xml:space="preserve">Clout</t>
  </si>
  <si>
    <t xml:space="preserve">Shooting at the mark</t>
  </si>
  <si>
    <t xml:space="preserve">Authenticity</t>
  </si>
  <si>
    <t xml:space="preserve">Total</t>
  </si>
  <si>
    <t xml:space="preserve">40 YD</t>
  </si>
  <si>
    <t xml:space="preserve">30 YD</t>
  </si>
  <si>
    <t xml:space="preserve">20 YD</t>
  </si>
  <si>
    <t xml:space="preserve">Group:</t>
  </si>
  <si>
    <t xml:space="preserve">Drachenwald Round Divisions : Open (O), Period (P), Recurve (RC), Longbow (LB), Crossbow (XB).</t>
  </si>
  <si>
    <t xml:space="preserve">Score sheets to: Captain General of Archers e-mail archery@drachenwald.sca.org</t>
  </si>
  <si>
    <t xml:space="preserve">Bow Type</t>
  </si>
  <si>
    <t xml:space="preserve">Period LB</t>
  </si>
  <si>
    <t xml:space="preserve">Period RC</t>
  </si>
  <si>
    <t xml:space="preserve">Period XB</t>
  </si>
  <si>
    <t xml:space="preserve">Open LB</t>
  </si>
  <si>
    <t xml:space="preserve">Open RC</t>
  </si>
  <si>
    <t xml:space="preserve">Open XB</t>
  </si>
  <si>
    <t xml:space="preserve">SCA Name</t>
  </si>
  <si>
    <t xml:space="preserve">Division</t>
  </si>
  <si>
    <t xml:space="preserve">Score</t>
  </si>
  <si>
    <t xml:space="preserve">Rank</t>
  </si>
  <si>
    <t xml:space="preserve">Group</t>
  </si>
  <si>
    <t xml:space="preserve">Date</t>
  </si>
  <si>
    <t xml:space="preserve">Shoot</t>
  </si>
  <si>
    <t xml:space="preserve">Bow type</t>
  </si>
  <si>
    <t xml:space="preserve">Category</t>
  </si>
  <si>
    <t xml:space="preserve">Event</t>
  </si>
  <si>
    <t xml:space="preserve">Mundane Name</t>
  </si>
  <si>
    <t xml:space="preserve">Period Division</t>
  </si>
  <si>
    <t xml:space="preserve">From</t>
  </si>
  <si>
    <t xml:space="preserve">To</t>
  </si>
  <si>
    <t xml:space="preserve">Companion</t>
  </si>
  <si>
    <t xml:space="preserve">Archer</t>
  </si>
  <si>
    <t xml:space="preserve">Yeoman</t>
  </si>
  <si>
    <t xml:space="preserve">Master</t>
  </si>
  <si>
    <t xml:space="preserve">Open Division</t>
  </si>
  <si>
    <t xml:space="preserve">Open Rank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</si>
</sst>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\-mm\-dd"/>
    <numFmt numFmtId="166" formatCode="mm/dd/yy"/>
    <numFmt numFmtId="167" formatCode="General"/>
    <numFmt numFmtId="168" formatCode="0"/>
  </numFmts>
  <fonts count="1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theme="1"/>
      <name val="Arial"/>
      <family val="0"/>
      <charset val="1"/>
    </font>
    <font>
      <b val="true"/>
      <sz val="11"/>
      <color theme="1"/>
      <name val="Arial"/>
      <family val="0"/>
      <charset val="1"/>
    </font>
    <font>
      <sz val="11"/>
      <color theme="1"/>
      <name val="Arial"/>
      <family val="0"/>
      <charset val="1"/>
    </font>
    <font>
      <b val="true"/>
      <sz val="10"/>
      <color theme="1"/>
      <name val="Arial"/>
      <family val="0"/>
      <charset val="1"/>
    </font>
    <font>
      <b val="true"/>
      <sz val="12"/>
      <color theme="1"/>
      <name val="Arial"/>
      <family val="0"/>
      <charset val="1"/>
    </font>
    <font>
      <b val="true"/>
      <sz val="8"/>
      <color theme="1"/>
      <name val="Arial"/>
      <family val="0"/>
      <charset val="1"/>
    </font>
    <font>
      <sz val="8"/>
      <color theme="1"/>
      <name val="Arial"/>
      <family val="0"/>
      <charset val="1"/>
    </font>
    <font>
      <sz val="12"/>
      <color theme="1"/>
      <name val="Arial"/>
      <family val="0"/>
      <charset val="1"/>
    </font>
    <font>
      <sz val="11"/>
      <color theme="1"/>
      <name val="Calibri"/>
      <family val="0"/>
      <charset val="1"/>
    </font>
    <font>
      <sz val="11"/>
      <name val="Arial"/>
      <family val="0"/>
      <charset val="1"/>
    </font>
    <font>
      <sz val="10"/>
      <color theme="1"/>
      <name val="Arial"/>
      <family val="0"/>
      <charset val="1"/>
    </font>
    <font>
      <b val="true"/>
      <sz val="11"/>
      <color theme="1"/>
      <name val="Calibri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CCFFFF"/>
        <bgColor rgb="FFCFE2F3"/>
      </patternFill>
    </fill>
    <fill>
      <patternFill patternType="solid">
        <fgColor rgb="FF5B277D"/>
        <bgColor rgb="FF660066"/>
      </patternFill>
    </fill>
    <fill>
      <patternFill patternType="solid">
        <fgColor rgb="FFDEDCE6"/>
        <bgColor rgb="FFD9D2E9"/>
      </patternFill>
    </fill>
    <fill>
      <patternFill patternType="solid">
        <fgColor rgb="FFD9EAD3"/>
        <bgColor rgb="FFDEDCE6"/>
      </patternFill>
    </fill>
    <fill>
      <patternFill patternType="solid">
        <fgColor rgb="FFCFE2F3"/>
        <bgColor rgb="FFDEDCE6"/>
      </patternFill>
    </fill>
    <fill>
      <patternFill patternType="solid">
        <fgColor rgb="FFD9D2E9"/>
        <bgColor rgb="FFDEDCE6"/>
      </patternFill>
    </fill>
    <fill>
      <patternFill patternType="solid">
        <fgColor rgb="FFFFF2CC"/>
        <bgColor rgb="FFFF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EDCE6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2E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FE2F3"/>
      <rgbColor rgb="FFD9EAD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5B27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32.13"/>
    <col collapsed="false" customWidth="true" hidden="false" outlineLevel="0" max="2" min="2" style="0" width="11.69"/>
    <col collapsed="false" customWidth="true" hidden="false" outlineLevel="0" max="3" min="3" style="0" width="16.13"/>
    <col collapsed="false" customWidth="true" hidden="false" outlineLevel="0" max="8" min="4" style="0" width="10.38"/>
    <col collapsed="false" customWidth="true" hidden="false" outlineLevel="0" max="9" min="9" style="0" width="7.75"/>
    <col collapsed="false" customWidth="true" hidden="false" outlineLevel="0" max="26" min="10" style="0" width="8.63"/>
  </cols>
  <sheetData>
    <row r="1" customFormat="false" ht="44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true" outlineLevel="0" collapsed="false">
      <c r="A2" s="2" t="s">
        <v>1</v>
      </c>
      <c r="B2" s="3"/>
      <c r="C2" s="3"/>
      <c r="D2" s="2" t="s">
        <v>2</v>
      </c>
      <c r="E2" s="2"/>
      <c r="F2" s="4"/>
      <c r="G2" s="4"/>
      <c r="H2" s="4"/>
      <c r="I2" s="4"/>
    </row>
    <row r="3" customFormat="false" ht="6" hidden="false" customHeight="true" outlineLevel="0" collapsed="false">
      <c r="A3" s="5"/>
      <c r="B3" s="6"/>
      <c r="C3" s="7"/>
      <c r="D3" s="8"/>
      <c r="E3" s="5"/>
      <c r="F3" s="7"/>
      <c r="G3" s="7"/>
      <c r="H3" s="7"/>
      <c r="I3" s="7"/>
    </row>
    <row r="4" customFormat="false" ht="12.75" hidden="false" customHeight="true" outlineLevel="0" collapsed="false">
      <c r="A4" s="2" t="s">
        <v>3</v>
      </c>
      <c r="B4" s="9"/>
      <c r="C4" s="9"/>
      <c r="D4" s="10" t="s">
        <v>4</v>
      </c>
      <c r="E4" s="10"/>
      <c r="F4" s="11"/>
      <c r="G4" s="11"/>
      <c r="H4" s="11"/>
      <c r="I4" s="11"/>
    </row>
    <row r="5" customFormat="false" ht="8.95" hidden="false" customHeight="true" outlineLevel="0" collapsed="false">
      <c r="A5" s="12"/>
      <c r="B5" s="12"/>
      <c r="C5" s="12"/>
      <c r="D5" s="12"/>
      <c r="E5" s="12"/>
      <c r="F5" s="12"/>
      <c r="G5" s="12"/>
      <c r="H5" s="12"/>
      <c r="I5" s="12"/>
    </row>
    <row r="6" customFormat="false" ht="15.65" hidden="false" customHeight="true" outlineLevel="0" collapsed="false">
      <c r="A6" s="13" t="s">
        <v>5</v>
      </c>
      <c r="B6" s="14" t="s">
        <v>6</v>
      </c>
      <c r="C6" s="15" t="s">
        <v>7</v>
      </c>
      <c r="D6" s="14" t="s">
        <v>8</v>
      </c>
      <c r="E6" s="16" t="s">
        <v>9</v>
      </c>
      <c r="F6" s="16"/>
      <c r="G6" s="16"/>
      <c r="H6" s="17" t="s">
        <v>10</v>
      </c>
      <c r="I6" s="15" t="s">
        <v>11</v>
      </c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customFormat="false" ht="15.65" hidden="false" customHeight="true" outlineLevel="0" collapsed="false">
      <c r="A7" s="13"/>
      <c r="B7" s="14"/>
      <c r="C7" s="14"/>
      <c r="D7" s="14"/>
      <c r="E7" s="19" t="s">
        <v>12</v>
      </c>
      <c r="F7" s="19" t="s">
        <v>13</v>
      </c>
      <c r="G7" s="20" t="s">
        <v>14</v>
      </c>
      <c r="H7" s="17"/>
      <c r="I7" s="17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customFormat="false" ht="15.65" hidden="false" customHeight="true" outlineLevel="0" collapsed="false">
      <c r="A8" s="21"/>
      <c r="B8" s="22"/>
      <c r="C8" s="23"/>
      <c r="D8" s="24"/>
      <c r="E8" s="25"/>
      <c r="F8" s="25"/>
      <c r="G8" s="24"/>
      <c r="H8" s="24"/>
      <c r="I8" s="26" t="str">
        <f aca="false">IF(D8+E8+F8+G8+H8=0,"",D8+E8+F8+G8+H8)</f>
        <v/>
      </c>
    </row>
    <row r="9" customFormat="false" ht="15.65" hidden="false" customHeight="true" outlineLevel="0" collapsed="false">
      <c r="A9" s="27"/>
      <c r="B9" s="28" t="s">
        <v>15</v>
      </c>
      <c r="C9" s="23"/>
      <c r="D9" s="24"/>
      <c r="E9" s="25"/>
      <c r="F9" s="25"/>
      <c r="G9" s="24"/>
      <c r="H9" s="24"/>
      <c r="I9" s="24"/>
    </row>
    <row r="10" customFormat="false" ht="15.65" hidden="false" customHeight="true" outlineLevel="0" collapsed="false">
      <c r="A10" s="21"/>
      <c r="B10" s="22"/>
      <c r="C10" s="23"/>
      <c r="D10" s="24"/>
      <c r="E10" s="25"/>
      <c r="F10" s="25"/>
      <c r="G10" s="24"/>
      <c r="H10" s="24"/>
      <c r="I10" s="26" t="str">
        <f aca="false">IF(D10+E10+F10+G10+H10=0,"",D10+E10+F10+G10+H10)</f>
        <v/>
      </c>
    </row>
    <row r="11" customFormat="false" ht="15.65" hidden="false" customHeight="true" outlineLevel="0" collapsed="false">
      <c r="A11" s="27"/>
      <c r="B11" s="28" t="s">
        <v>15</v>
      </c>
      <c r="C11" s="23"/>
      <c r="D11" s="24"/>
      <c r="E11" s="25"/>
      <c r="F11" s="25"/>
      <c r="G11" s="24"/>
      <c r="H11" s="24"/>
      <c r="I11" s="24"/>
    </row>
    <row r="12" customFormat="false" ht="15.65" hidden="false" customHeight="true" outlineLevel="0" collapsed="false">
      <c r="A12" s="21"/>
      <c r="B12" s="22"/>
      <c r="C12" s="23"/>
      <c r="D12" s="24"/>
      <c r="E12" s="25"/>
      <c r="F12" s="25"/>
      <c r="G12" s="24"/>
      <c r="H12" s="24"/>
      <c r="I12" s="26" t="str">
        <f aca="false">IF(D12+E12+F12+G12+H12=0,"",D12+E12+F12+G12+H12)</f>
        <v/>
      </c>
    </row>
    <row r="13" customFormat="false" ht="15.65" hidden="false" customHeight="true" outlineLevel="0" collapsed="false">
      <c r="A13" s="27"/>
      <c r="B13" s="28" t="s">
        <v>15</v>
      </c>
      <c r="C13" s="23"/>
      <c r="D13" s="24"/>
      <c r="E13" s="25"/>
      <c r="F13" s="25"/>
      <c r="G13" s="24"/>
      <c r="H13" s="24"/>
      <c r="I13" s="24"/>
    </row>
    <row r="14" customFormat="false" ht="15.65" hidden="false" customHeight="true" outlineLevel="0" collapsed="false">
      <c r="A14" s="21"/>
      <c r="B14" s="22"/>
      <c r="C14" s="23"/>
      <c r="D14" s="24"/>
      <c r="E14" s="25"/>
      <c r="F14" s="25"/>
      <c r="G14" s="24"/>
      <c r="H14" s="24"/>
      <c r="I14" s="26" t="str">
        <f aca="false">IF(D14+E14+F14+G14+H14=0,"",D14+E14+F14+G14+H14)</f>
        <v/>
      </c>
    </row>
    <row r="15" customFormat="false" ht="15.65" hidden="false" customHeight="true" outlineLevel="0" collapsed="false">
      <c r="A15" s="27"/>
      <c r="B15" s="28" t="s">
        <v>15</v>
      </c>
      <c r="C15" s="23"/>
      <c r="D15" s="24"/>
      <c r="E15" s="25"/>
      <c r="F15" s="25"/>
      <c r="G15" s="24"/>
      <c r="H15" s="24"/>
      <c r="I15" s="24"/>
    </row>
    <row r="16" customFormat="false" ht="15.65" hidden="false" customHeight="true" outlineLevel="0" collapsed="false">
      <c r="A16" s="21"/>
      <c r="B16" s="22"/>
      <c r="C16" s="23"/>
      <c r="D16" s="24"/>
      <c r="E16" s="25"/>
      <c r="F16" s="25"/>
      <c r="G16" s="24"/>
      <c r="H16" s="24"/>
      <c r="I16" s="26" t="str">
        <f aca="false">IF(D16+E16+F16+G16+H16=0,"",D16+E16+F16+G16+H16)</f>
        <v/>
      </c>
    </row>
    <row r="17" customFormat="false" ht="15.65" hidden="false" customHeight="true" outlineLevel="0" collapsed="false">
      <c r="A17" s="27"/>
      <c r="B17" s="28" t="s">
        <v>15</v>
      </c>
      <c r="C17" s="23"/>
      <c r="D17" s="24"/>
      <c r="E17" s="25"/>
      <c r="F17" s="25"/>
      <c r="G17" s="24"/>
      <c r="H17" s="24"/>
      <c r="I17" s="24"/>
    </row>
    <row r="18" customFormat="false" ht="15.65" hidden="false" customHeight="true" outlineLevel="0" collapsed="false">
      <c r="A18" s="21"/>
      <c r="B18" s="22"/>
      <c r="C18" s="23"/>
      <c r="D18" s="24"/>
      <c r="E18" s="25"/>
      <c r="F18" s="25"/>
      <c r="G18" s="24"/>
      <c r="H18" s="24"/>
      <c r="I18" s="26" t="str">
        <f aca="false">IF(D18+E18+F18+G18+H18=0,"",D18+E18+F18+G18+H18)</f>
        <v/>
      </c>
    </row>
    <row r="19" customFormat="false" ht="15.65" hidden="false" customHeight="true" outlineLevel="0" collapsed="false">
      <c r="A19" s="27"/>
      <c r="B19" s="28" t="s">
        <v>15</v>
      </c>
      <c r="C19" s="23"/>
      <c r="D19" s="24"/>
      <c r="E19" s="25"/>
      <c r="F19" s="25"/>
      <c r="G19" s="24"/>
      <c r="H19" s="24"/>
      <c r="I19" s="24"/>
    </row>
    <row r="20" customFormat="false" ht="15.65" hidden="false" customHeight="true" outlineLevel="0" collapsed="false">
      <c r="A20" s="21"/>
      <c r="B20" s="22"/>
      <c r="C20" s="23"/>
      <c r="D20" s="24"/>
      <c r="E20" s="25"/>
      <c r="F20" s="25"/>
      <c r="G20" s="24"/>
      <c r="H20" s="24"/>
      <c r="I20" s="26" t="str">
        <f aca="false">IF(D20+E20+F20+G20+H20=0,"",D20+E20+F20+G20+H20)</f>
        <v/>
      </c>
    </row>
    <row r="21" customFormat="false" ht="15.65" hidden="false" customHeight="true" outlineLevel="0" collapsed="false">
      <c r="A21" s="27"/>
      <c r="B21" s="28" t="s">
        <v>15</v>
      </c>
      <c r="C21" s="23"/>
      <c r="D21" s="24"/>
      <c r="E21" s="25"/>
      <c r="F21" s="25"/>
      <c r="G21" s="24"/>
      <c r="H21" s="24"/>
      <c r="I21" s="24"/>
    </row>
    <row r="22" customFormat="false" ht="15.65" hidden="false" customHeight="true" outlineLevel="0" collapsed="false">
      <c r="A22" s="21"/>
      <c r="B22" s="22"/>
      <c r="C22" s="23"/>
      <c r="D22" s="24"/>
      <c r="E22" s="25"/>
      <c r="F22" s="25"/>
      <c r="G22" s="24"/>
      <c r="H22" s="24"/>
      <c r="I22" s="26" t="str">
        <f aca="false">IF(D22+E22+F22+G22+H22=0,"",D22+E22+F22+G22+H22)</f>
        <v/>
      </c>
    </row>
    <row r="23" customFormat="false" ht="15.65" hidden="false" customHeight="true" outlineLevel="0" collapsed="false">
      <c r="A23" s="27"/>
      <c r="B23" s="28" t="s">
        <v>15</v>
      </c>
      <c r="C23" s="23"/>
      <c r="D23" s="24"/>
      <c r="E23" s="25"/>
      <c r="F23" s="25"/>
      <c r="G23" s="24"/>
      <c r="H23" s="24"/>
      <c r="I23" s="24"/>
    </row>
    <row r="24" customFormat="false" ht="15.65" hidden="false" customHeight="true" outlineLevel="0" collapsed="false">
      <c r="A24" s="21"/>
      <c r="B24" s="22"/>
      <c r="C24" s="23"/>
      <c r="D24" s="24"/>
      <c r="E24" s="25"/>
      <c r="F24" s="25"/>
      <c r="G24" s="24"/>
      <c r="H24" s="24"/>
      <c r="I24" s="29" t="str">
        <f aca="false">IF(D24+E24+F24+G24+H24=0,"",D24+E24+F24+G24+H24)</f>
        <v/>
      </c>
    </row>
    <row r="25" customFormat="false" ht="15.65" hidden="false" customHeight="true" outlineLevel="0" collapsed="false">
      <c r="A25" s="27"/>
      <c r="B25" s="28" t="s">
        <v>15</v>
      </c>
      <c r="C25" s="23"/>
      <c r="D25" s="24"/>
      <c r="E25" s="25"/>
      <c r="F25" s="25"/>
      <c r="G25" s="24"/>
      <c r="H25" s="24"/>
      <c r="I25" s="24"/>
    </row>
    <row r="26" customFormat="false" ht="15.65" hidden="false" customHeight="true" outlineLevel="0" collapsed="false">
      <c r="A26" s="21"/>
      <c r="B26" s="22"/>
      <c r="C26" s="23"/>
      <c r="D26" s="24"/>
      <c r="E26" s="25"/>
      <c r="F26" s="25"/>
      <c r="G26" s="24"/>
      <c r="H26" s="24"/>
      <c r="I26" s="26" t="str">
        <f aca="false">IF(D26+E26+F26+G26+H26=0,"",D26+E26+F26+G26+H26)</f>
        <v/>
      </c>
      <c r="K26" s="30"/>
    </row>
    <row r="27" customFormat="false" ht="15.65" hidden="false" customHeight="true" outlineLevel="0" collapsed="false">
      <c r="A27" s="27"/>
      <c r="B27" s="28" t="s">
        <v>15</v>
      </c>
      <c r="C27" s="23"/>
      <c r="D27" s="24"/>
      <c r="E27" s="25"/>
      <c r="F27" s="25"/>
      <c r="G27" s="24"/>
      <c r="H27" s="24"/>
      <c r="I27" s="24"/>
      <c r="K27" s="31"/>
    </row>
    <row r="28" customFormat="false" ht="15.65" hidden="false" customHeight="true" outlineLevel="0" collapsed="false">
      <c r="A28" s="21"/>
      <c r="B28" s="22"/>
      <c r="C28" s="23"/>
      <c r="D28" s="24"/>
      <c r="E28" s="25"/>
      <c r="F28" s="25"/>
      <c r="G28" s="24"/>
      <c r="H28" s="24"/>
      <c r="I28" s="26" t="str">
        <f aca="false">IF(D28+E28+F28+G28+H28=0,"",D28+E28+F28+G28+H28)</f>
        <v/>
      </c>
    </row>
    <row r="29" customFormat="false" ht="15.65" hidden="false" customHeight="true" outlineLevel="0" collapsed="false">
      <c r="A29" s="27"/>
      <c r="B29" s="28" t="s">
        <v>15</v>
      </c>
      <c r="C29" s="23"/>
      <c r="D29" s="24"/>
      <c r="E29" s="25"/>
      <c r="F29" s="25"/>
      <c r="G29" s="24"/>
      <c r="H29" s="24"/>
      <c r="I29" s="24"/>
    </row>
    <row r="30" customFormat="false" ht="15.65" hidden="false" customHeight="true" outlineLevel="0" collapsed="false">
      <c r="A30" s="21"/>
      <c r="B30" s="22"/>
      <c r="C30" s="23"/>
      <c r="D30" s="24"/>
      <c r="E30" s="25"/>
      <c r="F30" s="25"/>
      <c r="G30" s="24"/>
      <c r="H30" s="24"/>
      <c r="I30" s="26" t="str">
        <f aca="false">IF(D30+E30+F30+G30+H30=0,"",D30+E30+F30+G30+H30)</f>
        <v/>
      </c>
    </row>
    <row r="31" customFormat="false" ht="15.65" hidden="false" customHeight="true" outlineLevel="0" collapsed="false">
      <c r="A31" s="27"/>
      <c r="B31" s="28" t="s">
        <v>15</v>
      </c>
      <c r="C31" s="23"/>
      <c r="D31" s="24"/>
      <c r="E31" s="25"/>
      <c r="F31" s="25"/>
      <c r="G31" s="24"/>
      <c r="H31" s="24"/>
      <c r="I31" s="24"/>
    </row>
    <row r="32" customFormat="false" ht="15.65" hidden="false" customHeight="true" outlineLevel="0" collapsed="false">
      <c r="A32" s="21"/>
      <c r="B32" s="22"/>
      <c r="C32" s="23"/>
      <c r="D32" s="24"/>
      <c r="E32" s="25"/>
      <c r="F32" s="25"/>
      <c r="G32" s="24"/>
      <c r="H32" s="24"/>
      <c r="I32" s="26" t="str">
        <f aca="false">IF(D32+E32+F32+G32+H32=0,"",D32+E32+F32+G32+H32)</f>
        <v/>
      </c>
    </row>
    <row r="33" customFormat="false" ht="15.65" hidden="false" customHeight="true" outlineLevel="0" collapsed="false">
      <c r="A33" s="27"/>
      <c r="B33" s="28" t="s">
        <v>15</v>
      </c>
      <c r="C33" s="23"/>
      <c r="D33" s="24"/>
      <c r="E33" s="25"/>
      <c r="F33" s="25"/>
      <c r="G33" s="24"/>
      <c r="H33" s="24"/>
      <c r="I33" s="24"/>
    </row>
    <row r="34" customFormat="false" ht="15.65" hidden="false" customHeight="true" outlineLevel="0" collapsed="false">
      <c r="A34" s="21"/>
      <c r="B34" s="22"/>
      <c r="C34" s="23"/>
      <c r="D34" s="24"/>
      <c r="E34" s="25"/>
      <c r="F34" s="25"/>
      <c r="G34" s="24"/>
      <c r="H34" s="24"/>
      <c r="I34" s="29" t="str">
        <f aca="false">IF(D34+E34+F34+G34+H34=0,"",D34+E34+F34+G34+H34)</f>
        <v/>
      </c>
    </row>
    <row r="35" customFormat="false" ht="15.65" hidden="false" customHeight="true" outlineLevel="0" collapsed="false">
      <c r="A35" s="27"/>
      <c r="B35" s="28" t="s">
        <v>15</v>
      </c>
      <c r="C35" s="23"/>
      <c r="D35" s="24"/>
      <c r="E35" s="25"/>
      <c r="F35" s="25"/>
      <c r="G35" s="24"/>
      <c r="H35" s="24"/>
      <c r="I35" s="24"/>
    </row>
    <row r="36" customFormat="false" ht="15.65" hidden="false" customHeight="true" outlineLevel="0" collapsed="false">
      <c r="A36" s="32"/>
      <c r="B36" s="22"/>
      <c r="C36" s="23"/>
      <c r="D36" s="24"/>
      <c r="E36" s="25"/>
      <c r="F36" s="25"/>
      <c r="G36" s="24"/>
      <c r="H36" s="24"/>
      <c r="I36" s="29" t="str">
        <f aca="false">IF(D36+E36+F36+G36+H36=0,"",D36+E36+F36+G36+H36)</f>
        <v/>
      </c>
    </row>
    <row r="37" customFormat="false" ht="15.65" hidden="false" customHeight="true" outlineLevel="0" collapsed="false">
      <c r="A37" s="27"/>
      <c r="B37" s="28" t="s">
        <v>15</v>
      </c>
      <c r="C37" s="23"/>
      <c r="D37" s="24"/>
      <c r="E37" s="25"/>
      <c r="F37" s="25"/>
      <c r="G37" s="24"/>
      <c r="H37" s="24"/>
      <c r="I37" s="24"/>
    </row>
    <row r="38" customFormat="false" ht="15.65" hidden="false" customHeight="true" outlineLevel="0" collapsed="false">
      <c r="A38" s="21"/>
      <c r="B38" s="22"/>
      <c r="C38" s="23"/>
      <c r="D38" s="24"/>
      <c r="E38" s="25"/>
      <c r="F38" s="25"/>
      <c r="G38" s="24"/>
      <c r="H38" s="24"/>
      <c r="I38" s="29" t="str">
        <f aca="false">IF(D38+E38+F38+G38+H38=0,"",D38+E38+F38+G38+H38)</f>
        <v/>
      </c>
    </row>
    <row r="39" customFormat="false" ht="15.65" hidden="false" customHeight="true" outlineLevel="0" collapsed="false">
      <c r="A39" s="27"/>
      <c r="B39" s="28" t="s">
        <v>15</v>
      </c>
      <c r="C39" s="23"/>
      <c r="D39" s="24"/>
      <c r="E39" s="25"/>
      <c r="F39" s="25"/>
      <c r="G39" s="24"/>
      <c r="H39" s="24"/>
      <c r="I39" s="24"/>
    </row>
    <row r="40" customFormat="false" ht="15.65" hidden="false" customHeight="true" outlineLevel="0" collapsed="false">
      <c r="A40" s="21"/>
      <c r="B40" s="22"/>
      <c r="C40" s="23"/>
      <c r="D40" s="24"/>
      <c r="E40" s="25"/>
      <c r="F40" s="25"/>
      <c r="G40" s="24"/>
      <c r="H40" s="24"/>
      <c r="I40" s="29" t="str">
        <f aca="false">IF(D40+E40+F40+G40+H40=0,"",D40+E40+F40+G40+H40)</f>
        <v/>
      </c>
    </row>
    <row r="41" customFormat="false" ht="15.65" hidden="false" customHeight="true" outlineLevel="0" collapsed="false">
      <c r="A41" s="27"/>
      <c r="B41" s="28" t="s">
        <v>15</v>
      </c>
      <c r="C41" s="23"/>
      <c r="D41" s="24"/>
      <c r="E41" s="25"/>
      <c r="F41" s="25"/>
      <c r="G41" s="24"/>
      <c r="H41" s="24"/>
      <c r="I41" s="24"/>
    </row>
    <row r="42" customFormat="false" ht="15.65" hidden="false" customHeight="true" outlineLevel="0" collapsed="false">
      <c r="A42" s="21"/>
      <c r="B42" s="22"/>
      <c r="C42" s="23"/>
      <c r="D42" s="24"/>
      <c r="E42" s="25"/>
      <c r="F42" s="25"/>
      <c r="G42" s="24"/>
      <c r="H42" s="24"/>
      <c r="I42" s="29" t="str">
        <f aca="false">IF(D42+E42+F42+G42+H42=0,"",D42+E42+F42+G42+H42)</f>
        <v/>
      </c>
    </row>
    <row r="43" customFormat="false" ht="15.65" hidden="false" customHeight="true" outlineLevel="0" collapsed="false">
      <c r="A43" s="27"/>
      <c r="B43" s="28" t="s">
        <v>15</v>
      </c>
      <c r="C43" s="23"/>
      <c r="D43" s="24"/>
      <c r="E43" s="25"/>
      <c r="F43" s="25"/>
      <c r="G43" s="24"/>
      <c r="H43" s="24"/>
      <c r="I43" s="24"/>
    </row>
    <row r="44" customFormat="false" ht="15.65" hidden="false" customHeight="true" outlineLevel="0" collapsed="false">
      <c r="A44" s="21"/>
      <c r="B44" s="22"/>
      <c r="C44" s="23"/>
      <c r="D44" s="24"/>
      <c r="E44" s="25"/>
      <c r="F44" s="25"/>
      <c r="G44" s="24"/>
      <c r="H44" s="24"/>
      <c r="I44" s="29" t="str">
        <f aca="false">IF(D44+E44+F44+G44+H44=0,"",D44+E44+F44+G44+H44)</f>
        <v/>
      </c>
    </row>
    <row r="45" customFormat="false" ht="15.65" hidden="false" customHeight="true" outlineLevel="0" collapsed="false">
      <c r="A45" s="27"/>
      <c r="B45" s="28" t="s">
        <v>15</v>
      </c>
      <c r="C45" s="23"/>
      <c r="D45" s="24"/>
      <c r="E45" s="25"/>
      <c r="F45" s="25"/>
      <c r="G45" s="24"/>
      <c r="H45" s="24"/>
      <c r="I45" s="24"/>
    </row>
    <row r="46" customFormat="false" ht="15.65" hidden="false" customHeight="true" outlineLevel="0" collapsed="false">
      <c r="A46" s="21"/>
      <c r="B46" s="22"/>
      <c r="C46" s="23"/>
      <c r="D46" s="24"/>
      <c r="E46" s="25"/>
      <c r="F46" s="25"/>
      <c r="G46" s="24"/>
      <c r="H46" s="24"/>
      <c r="I46" s="29" t="str">
        <f aca="false">IF(D46+E46+F46+G46+H46=0,"",D46+E46+F46+G46+H46)</f>
        <v/>
      </c>
    </row>
    <row r="47" customFormat="false" ht="15.65" hidden="false" customHeight="true" outlineLevel="0" collapsed="false">
      <c r="A47" s="27"/>
      <c r="B47" s="28" t="s">
        <v>15</v>
      </c>
      <c r="C47" s="23"/>
      <c r="D47" s="24"/>
      <c r="E47" s="25"/>
      <c r="F47" s="25"/>
      <c r="G47" s="24"/>
      <c r="H47" s="24"/>
      <c r="I47" s="24"/>
    </row>
    <row r="48" customFormat="false" ht="15.65" hidden="false" customHeight="true" outlineLevel="0" collapsed="false">
      <c r="A48" s="21"/>
      <c r="B48" s="22"/>
      <c r="C48" s="23"/>
      <c r="D48" s="24"/>
      <c r="E48" s="25"/>
      <c r="F48" s="25"/>
      <c r="G48" s="24"/>
      <c r="H48" s="24"/>
      <c r="I48" s="29" t="str">
        <f aca="false">IF(D48+E48+F48+G48+H48=0,"",D48+E48+F48+G48+H48)</f>
        <v/>
      </c>
    </row>
    <row r="49" customFormat="false" ht="15.65" hidden="false" customHeight="true" outlineLevel="0" collapsed="false">
      <c r="A49" s="27"/>
      <c r="B49" s="28" t="s">
        <v>15</v>
      </c>
      <c r="C49" s="23"/>
      <c r="D49" s="24"/>
      <c r="E49" s="25"/>
      <c r="F49" s="25"/>
      <c r="G49" s="24"/>
      <c r="H49" s="24"/>
      <c r="I49" s="24"/>
    </row>
    <row r="50" customFormat="false" ht="15.65" hidden="false" customHeight="true" outlineLevel="0" collapsed="false">
      <c r="A50" s="21"/>
      <c r="B50" s="22"/>
      <c r="C50" s="23"/>
      <c r="D50" s="24"/>
      <c r="E50" s="25"/>
      <c r="F50" s="25"/>
      <c r="G50" s="24"/>
      <c r="H50" s="24"/>
      <c r="I50" s="29" t="str">
        <f aca="false">IF(D50+E50+F50+G50+H50=0,"",D50+E50+F50+G50+H50)</f>
        <v/>
      </c>
      <c r="K50" s="33"/>
    </row>
    <row r="51" customFormat="false" ht="15.65" hidden="false" customHeight="true" outlineLevel="0" collapsed="false">
      <c r="A51" s="27"/>
      <c r="B51" s="28" t="s">
        <v>15</v>
      </c>
      <c r="C51" s="23"/>
      <c r="D51" s="24"/>
      <c r="E51" s="25"/>
      <c r="F51" s="25"/>
      <c r="G51" s="24"/>
      <c r="H51" s="24"/>
      <c r="I51" s="24"/>
      <c r="K51" s="33"/>
    </row>
    <row r="52" customFormat="false" ht="15.65" hidden="false" customHeight="true" outlineLevel="0" collapsed="false">
      <c r="A52" s="32"/>
      <c r="B52" s="22"/>
      <c r="C52" s="23"/>
      <c r="D52" s="24"/>
      <c r="E52" s="25"/>
      <c r="F52" s="25"/>
      <c r="G52" s="24"/>
      <c r="H52" s="24"/>
      <c r="I52" s="29" t="str">
        <f aca="false">IF(D52+E52+F52+G52+H52=0,"",D52+E52+F52+G52+H52)</f>
        <v/>
      </c>
    </row>
    <row r="53" customFormat="false" ht="15.65" hidden="false" customHeight="true" outlineLevel="0" collapsed="false">
      <c r="A53" s="27"/>
      <c r="B53" s="28" t="s">
        <v>15</v>
      </c>
      <c r="C53" s="34"/>
      <c r="D53" s="24"/>
      <c r="E53" s="25"/>
      <c r="F53" s="25"/>
      <c r="G53" s="24"/>
      <c r="H53" s="24"/>
      <c r="I53" s="24"/>
    </row>
    <row r="54" customFormat="false" ht="12.75" hidden="false" customHeight="true" outlineLevel="0" collapsed="false">
      <c r="A54" s="35" t="s">
        <v>16</v>
      </c>
      <c r="B54" s="35"/>
      <c r="C54" s="35"/>
      <c r="D54" s="35"/>
      <c r="E54" s="35"/>
      <c r="F54" s="35"/>
      <c r="G54" s="35"/>
      <c r="H54" s="35"/>
      <c r="I54" s="35"/>
    </row>
    <row r="55" customFormat="false" ht="12.75" hidden="false" customHeight="true" outlineLevel="0" collapsed="false">
      <c r="A55" s="35" t="s">
        <v>17</v>
      </c>
      <c r="B55" s="35"/>
      <c r="C55" s="35"/>
      <c r="D55" s="35"/>
      <c r="E55" s="35"/>
      <c r="F55" s="35"/>
      <c r="G55" s="35"/>
      <c r="H55" s="35"/>
      <c r="I55" s="35"/>
    </row>
    <row r="56" customFormat="false" ht="12.75" hidden="false" customHeight="true" outlineLevel="0" collapsed="false">
      <c r="A56" s="36" t="s">
        <v>18</v>
      </c>
      <c r="B56" s="37"/>
    </row>
    <row r="57" customFormat="false" ht="12.75" hidden="false" customHeight="true" outlineLevel="0" collapsed="false">
      <c r="A57" s="38" t="s">
        <v>19</v>
      </c>
      <c r="B57" s="37"/>
    </row>
    <row r="58" customFormat="false" ht="12.75" hidden="false" customHeight="true" outlineLevel="0" collapsed="false">
      <c r="A58" s="38" t="s">
        <v>20</v>
      </c>
      <c r="B58" s="37"/>
    </row>
    <row r="59" customFormat="false" ht="12.75" hidden="false" customHeight="true" outlineLevel="0" collapsed="false">
      <c r="A59" s="38" t="s">
        <v>21</v>
      </c>
      <c r="B59" s="37"/>
    </row>
    <row r="60" customFormat="false" ht="12.75" hidden="false" customHeight="true" outlineLevel="0" collapsed="false">
      <c r="A60" s="38" t="s">
        <v>22</v>
      </c>
      <c r="B60" s="37"/>
    </row>
    <row r="61" customFormat="false" ht="12.75" hidden="false" customHeight="true" outlineLevel="0" collapsed="false">
      <c r="A61" s="38" t="s">
        <v>23</v>
      </c>
      <c r="B61" s="37"/>
    </row>
    <row r="62" customFormat="false" ht="12.75" hidden="false" customHeight="true" outlineLevel="0" collapsed="false">
      <c r="A62" s="38" t="s">
        <v>24</v>
      </c>
      <c r="B62" s="37"/>
    </row>
    <row r="63" customFormat="false" ht="12.75" hidden="false" customHeight="true" outlineLevel="0" collapsed="false">
      <c r="B63" s="37"/>
    </row>
    <row r="64" customFormat="false" ht="12.75" hidden="false" customHeight="true" outlineLevel="0" collapsed="false">
      <c r="B64" s="37"/>
    </row>
    <row r="65" customFormat="false" ht="12.75" hidden="false" customHeight="true" outlineLevel="0" collapsed="false">
      <c r="B65" s="37"/>
    </row>
    <row r="66" customFormat="false" ht="12.75" hidden="false" customHeight="true" outlineLevel="0" collapsed="false">
      <c r="B66" s="37"/>
    </row>
    <row r="67" customFormat="false" ht="12.75" hidden="false" customHeight="true" outlineLevel="0" collapsed="false">
      <c r="B67" s="37"/>
    </row>
    <row r="68" customFormat="false" ht="12.75" hidden="false" customHeight="true" outlineLevel="0" collapsed="false">
      <c r="B68" s="37"/>
    </row>
    <row r="69" customFormat="false" ht="12.75" hidden="false" customHeight="true" outlineLevel="0" collapsed="false">
      <c r="B69" s="37"/>
    </row>
    <row r="70" customFormat="false" ht="12.75" hidden="false" customHeight="true" outlineLevel="0" collapsed="false">
      <c r="B70" s="37"/>
    </row>
    <row r="71" customFormat="false" ht="12.75" hidden="false" customHeight="true" outlineLevel="0" collapsed="false">
      <c r="B71" s="37"/>
    </row>
    <row r="72" customFormat="false" ht="12.75" hidden="false" customHeight="true" outlineLevel="0" collapsed="false">
      <c r="B72" s="37"/>
    </row>
    <row r="73" customFormat="false" ht="12.75" hidden="false" customHeight="true" outlineLevel="0" collapsed="false">
      <c r="B73" s="37"/>
    </row>
    <row r="74" customFormat="false" ht="12.75" hidden="false" customHeight="true" outlineLevel="0" collapsed="false">
      <c r="B74" s="37"/>
    </row>
    <row r="75" customFormat="false" ht="12.75" hidden="false" customHeight="true" outlineLevel="0" collapsed="false">
      <c r="B75" s="37"/>
    </row>
    <row r="76" customFormat="false" ht="12.75" hidden="false" customHeight="true" outlineLevel="0" collapsed="false">
      <c r="B76" s="37"/>
    </row>
    <row r="77" customFormat="false" ht="12.75" hidden="false" customHeight="true" outlineLevel="0" collapsed="false">
      <c r="B77" s="37"/>
    </row>
    <row r="78" customFormat="false" ht="12.75" hidden="false" customHeight="true" outlineLevel="0" collapsed="false">
      <c r="B78" s="37"/>
    </row>
    <row r="79" customFormat="false" ht="12.75" hidden="false" customHeight="true" outlineLevel="0" collapsed="false">
      <c r="B79" s="37"/>
    </row>
    <row r="80" customFormat="false" ht="12.75" hidden="false" customHeight="true" outlineLevel="0" collapsed="false">
      <c r="B80" s="37"/>
    </row>
    <row r="81" customFormat="false" ht="12.75" hidden="false" customHeight="true" outlineLevel="0" collapsed="false">
      <c r="B81" s="37"/>
    </row>
    <row r="82" customFormat="false" ht="12.75" hidden="false" customHeight="true" outlineLevel="0" collapsed="false">
      <c r="B82" s="37"/>
    </row>
    <row r="83" customFormat="false" ht="12.75" hidden="false" customHeight="true" outlineLevel="0" collapsed="false">
      <c r="B83" s="37"/>
    </row>
    <row r="84" customFormat="false" ht="12.75" hidden="false" customHeight="true" outlineLevel="0" collapsed="false">
      <c r="B84" s="37"/>
    </row>
    <row r="85" customFormat="false" ht="12.75" hidden="false" customHeight="true" outlineLevel="0" collapsed="false">
      <c r="B85" s="37"/>
    </row>
    <row r="86" customFormat="false" ht="12.75" hidden="false" customHeight="true" outlineLevel="0" collapsed="false">
      <c r="B86" s="37"/>
    </row>
    <row r="87" customFormat="false" ht="12.75" hidden="false" customHeight="true" outlineLevel="0" collapsed="false">
      <c r="B87" s="37"/>
    </row>
    <row r="88" customFormat="false" ht="12.75" hidden="false" customHeight="true" outlineLevel="0" collapsed="false">
      <c r="B88" s="37"/>
    </row>
    <row r="89" customFormat="false" ht="12.75" hidden="false" customHeight="true" outlineLevel="0" collapsed="false">
      <c r="B89" s="37"/>
    </row>
    <row r="90" customFormat="false" ht="12.75" hidden="false" customHeight="true" outlineLevel="0" collapsed="false">
      <c r="B90" s="37"/>
    </row>
    <row r="91" customFormat="false" ht="12.75" hidden="false" customHeight="true" outlineLevel="0" collapsed="false">
      <c r="B91" s="37"/>
    </row>
    <row r="92" customFormat="false" ht="12.75" hidden="false" customHeight="true" outlineLevel="0" collapsed="false">
      <c r="B92" s="37"/>
    </row>
    <row r="93" customFormat="false" ht="12.75" hidden="false" customHeight="true" outlineLevel="0" collapsed="false">
      <c r="B93" s="37"/>
    </row>
    <row r="94" customFormat="false" ht="12.75" hidden="false" customHeight="true" outlineLevel="0" collapsed="false">
      <c r="B94" s="37"/>
    </row>
    <row r="95" customFormat="false" ht="12.75" hidden="false" customHeight="true" outlineLevel="0" collapsed="false">
      <c r="B95" s="37"/>
    </row>
    <row r="96" customFormat="false" ht="12.75" hidden="false" customHeight="true" outlineLevel="0" collapsed="false">
      <c r="B96" s="37"/>
    </row>
    <row r="97" customFormat="false" ht="12.75" hidden="false" customHeight="true" outlineLevel="0" collapsed="false">
      <c r="B97" s="37"/>
    </row>
    <row r="98" customFormat="false" ht="12.75" hidden="false" customHeight="true" outlineLevel="0" collapsed="false">
      <c r="B98" s="37"/>
    </row>
    <row r="99" customFormat="false" ht="12.75" hidden="false" customHeight="true" outlineLevel="0" collapsed="false">
      <c r="B99" s="37"/>
    </row>
    <row r="100" customFormat="false" ht="12.75" hidden="false" customHeight="true" outlineLevel="0" collapsed="false">
      <c r="B100" s="37"/>
    </row>
    <row r="101" customFormat="false" ht="12.75" hidden="false" customHeight="true" outlineLevel="0" collapsed="false">
      <c r="B101" s="37"/>
    </row>
    <row r="102" customFormat="false" ht="12.75" hidden="false" customHeight="true" outlineLevel="0" collapsed="false">
      <c r="B102" s="37"/>
    </row>
    <row r="103" customFormat="false" ht="12.75" hidden="false" customHeight="true" outlineLevel="0" collapsed="false">
      <c r="B103" s="37"/>
    </row>
    <row r="104" customFormat="false" ht="12.75" hidden="false" customHeight="true" outlineLevel="0" collapsed="false">
      <c r="B104" s="37"/>
    </row>
    <row r="105" customFormat="false" ht="12.75" hidden="false" customHeight="true" outlineLevel="0" collapsed="false">
      <c r="B105" s="37"/>
    </row>
    <row r="106" customFormat="false" ht="12.75" hidden="false" customHeight="true" outlineLevel="0" collapsed="false">
      <c r="B106" s="37"/>
    </row>
    <row r="107" customFormat="false" ht="12.75" hidden="false" customHeight="true" outlineLevel="0" collapsed="false">
      <c r="B107" s="37"/>
    </row>
    <row r="108" customFormat="false" ht="12.75" hidden="false" customHeight="true" outlineLevel="0" collapsed="false">
      <c r="B108" s="37"/>
    </row>
    <row r="109" customFormat="false" ht="12.75" hidden="false" customHeight="true" outlineLevel="0" collapsed="false">
      <c r="B109" s="37"/>
    </row>
    <row r="110" customFormat="false" ht="12.75" hidden="false" customHeight="true" outlineLevel="0" collapsed="false">
      <c r="B110" s="37"/>
    </row>
    <row r="111" customFormat="false" ht="12.75" hidden="false" customHeight="true" outlineLevel="0" collapsed="false">
      <c r="B111" s="37"/>
    </row>
    <row r="112" customFormat="false" ht="12.75" hidden="false" customHeight="true" outlineLevel="0" collapsed="false">
      <c r="B112" s="37"/>
    </row>
    <row r="113" customFormat="false" ht="12.75" hidden="false" customHeight="true" outlineLevel="0" collapsed="false">
      <c r="B113" s="37"/>
    </row>
    <row r="114" customFormat="false" ht="12.75" hidden="false" customHeight="true" outlineLevel="0" collapsed="false">
      <c r="B114" s="37"/>
    </row>
    <row r="115" customFormat="false" ht="12.75" hidden="false" customHeight="true" outlineLevel="0" collapsed="false">
      <c r="B115" s="37"/>
    </row>
    <row r="116" customFormat="false" ht="12.75" hidden="false" customHeight="true" outlineLevel="0" collapsed="false">
      <c r="B116" s="37"/>
    </row>
    <row r="117" customFormat="false" ht="12.75" hidden="false" customHeight="true" outlineLevel="0" collapsed="false">
      <c r="B117" s="37"/>
    </row>
    <row r="118" customFormat="false" ht="12.75" hidden="false" customHeight="true" outlineLevel="0" collapsed="false">
      <c r="B118" s="37"/>
    </row>
    <row r="119" customFormat="false" ht="12.75" hidden="false" customHeight="true" outlineLevel="0" collapsed="false">
      <c r="B119" s="37"/>
    </row>
    <row r="120" customFormat="false" ht="12.75" hidden="false" customHeight="true" outlineLevel="0" collapsed="false">
      <c r="B120" s="37"/>
    </row>
    <row r="121" customFormat="false" ht="12.75" hidden="false" customHeight="true" outlineLevel="0" collapsed="false">
      <c r="B121" s="37"/>
    </row>
    <row r="122" customFormat="false" ht="12.75" hidden="false" customHeight="true" outlineLevel="0" collapsed="false">
      <c r="B122" s="37"/>
    </row>
    <row r="123" customFormat="false" ht="12.75" hidden="false" customHeight="true" outlineLevel="0" collapsed="false">
      <c r="B123" s="37"/>
    </row>
    <row r="124" customFormat="false" ht="12.75" hidden="false" customHeight="true" outlineLevel="0" collapsed="false">
      <c r="B124" s="37"/>
    </row>
    <row r="125" customFormat="false" ht="12.75" hidden="false" customHeight="true" outlineLevel="0" collapsed="false">
      <c r="B125" s="37"/>
    </row>
    <row r="126" customFormat="false" ht="12.75" hidden="false" customHeight="true" outlineLevel="0" collapsed="false">
      <c r="B126" s="37"/>
    </row>
    <row r="127" customFormat="false" ht="12.75" hidden="false" customHeight="true" outlineLevel="0" collapsed="false">
      <c r="B127" s="37"/>
    </row>
    <row r="128" customFormat="false" ht="12.75" hidden="false" customHeight="true" outlineLevel="0" collapsed="false">
      <c r="B128" s="37"/>
    </row>
    <row r="129" customFormat="false" ht="12.75" hidden="false" customHeight="true" outlineLevel="0" collapsed="false">
      <c r="B129" s="37"/>
    </row>
    <row r="130" customFormat="false" ht="12.75" hidden="false" customHeight="true" outlineLevel="0" collapsed="false">
      <c r="B130" s="37"/>
    </row>
    <row r="131" customFormat="false" ht="12.75" hidden="false" customHeight="true" outlineLevel="0" collapsed="false">
      <c r="B131" s="37"/>
    </row>
    <row r="132" customFormat="false" ht="12.75" hidden="false" customHeight="true" outlineLevel="0" collapsed="false">
      <c r="B132" s="37"/>
    </row>
    <row r="133" customFormat="false" ht="12.75" hidden="false" customHeight="true" outlineLevel="0" collapsed="false">
      <c r="B133" s="37"/>
    </row>
    <row r="134" customFormat="false" ht="12.75" hidden="false" customHeight="true" outlineLevel="0" collapsed="false">
      <c r="B134" s="37"/>
    </row>
    <row r="135" customFormat="false" ht="12.75" hidden="false" customHeight="true" outlineLevel="0" collapsed="false">
      <c r="B135" s="37"/>
    </row>
    <row r="136" customFormat="false" ht="12.75" hidden="false" customHeight="true" outlineLevel="0" collapsed="false">
      <c r="B136" s="37"/>
    </row>
    <row r="137" customFormat="false" ht="12.75" hidden="false" customHeight="true" outlineLevel="0" collapsed="false">
      <c r="B137" s="37"/>
    </row>
    <row r="138" customFormat="false" ht="12.75" hidden="false" customHeight="true" outlineLevel="0" collapsed="false">
      <c r="B138" s="37"/>
    </row>
    <row r="139" customFormat="false" ht="12.75" hidden="false" customHeight="true" outlineLevel="0" collapsed="false">
      <c r="B139" s="37"/>
    </row>
    <row r="140" customFormat="false" ht="12.75" hidden="false" customHeight="true" outlineLevel="0" collapsed="false">
      <c r="B140" s="37"/>
    </row>
    <row r="141" customFormat="false" ht="12.75" hidden="false" customHeight="true" outlineLevel="0" collapsed="false">
      <c r="B141" s="37"/>
    </row>
    <row r="142" customFormat="false" ht="12.75" hidden="false" customHeight="true" outlineLevel="0" collapsed="false">
      <c r="B142" s="37"/>
    </row>
    <row r="143" customFormat="false" ht="12.75" hidden="false" customHeight="true" outlineLevel="0" collapsed="false">
      <c r="B143" s="37"/>
    </row>
    <row r="144" customFormat="false" ht="12.75" hidden="false" customHeight="true" outlineLevel="0" collapsed="false">
      <c r="B144" s="37"/>
    </row>
    <row r="145" customFormat="false" ht="12.75" hidden="false" customHeight="true" outlineLevel="0" collapsed="false">
      <c r="B145" s="37"/>
    </row>
    <row r="146" customFormat="false" ht="12.75" hidden="false" customHeight="true" outlineLevel="0" collapsed="false">
      <c r="B146" s="37"/>
    </row>
    <row r="147" customFormat="false" ht="12.75" hidden="false" customHeight="true" outlineLevel="0" collapsed="false">
      <c r="B147" s="37"/>
    </row>
    <row r="148" customFormat="false" ht="12.75" hidden="false" customHeight="true" outlineLevel="0" collapsed="false">
      <c r="B148" s="37"/>
    </row>
    <row r="149" customFormat="false" ht="12.75" hidden="false" customHeight="true" outlineLevel="0" collapsed="false">
      <c r="B149" s="37"/>
    </row>
    <row r="150" customFormat="false" ht="12.75" hidden="false" customHeight="true" outlineLevel="0" collapsed="false">
      <c r="B150" s="37"/>
    </row>
    <row r="151" customFormat="false" ht="12.75" hidden="false" customHeight="true" outlineLevel="0" collapsed="false">
      <c r="B151" s="37"/>
    </row>
    <row r="152" customFormat="false" ht="12.75" hidden="false" customHeight="true" outlineLevel="0" collapsed="false">
      <c r="B152" s="37"/>
    </row>
    <row r="153" customFormat="false" ht="12.75" hidden="false" customHeight="true" outlineLevel="0" collapsed="false">
      <c r="B153" s="37"/>
    </row>
    <row r="154" customFormat="false" ht="12.75" hidden="false" customHeight="true" outlineLevel="0" collapsed="false">
      <c r="B154" s="37"/>
    </row>
    <row r="155" customFormat="false" ht="12.75" hidden="false" customHeight="true" outlineLevel="0" collapsed="false">
      <c r="B155" s="37"/>
    </row>
    <row r="156" customFormat="false" ht="12.75" hidden="false" customHeight="true" outlineLevel="0" collapsed="false">
      <c r="B156" s="37"/>
    </row>
    <row r="157" customFormat="false" ht="12.75" hidden="false" customHeight="true" outlineLevel="0" collapsed="false">
      <c r="B157" s="37"/>
    </row>
    <row r="158" customFormat="false" ht="12.75" hidden="false" customHeight="true" outlineLevel="0" collapsed="false">
      <c r="B158" s="37"/>
    </row>
    <row r="159" customFormat="false" ht="12.75" hidden="false" customHeight="true" outlineLevel="0" collapsed="false">
      <c r="B159" s="37"/>
    </row>
    <row r="160" customFormat="false" ht="12.75" hidden="false" customHeight="true" outlineLevel="0" collapsed="false">
      <c r="B160" s="37"/>
    </row>
    <row r="161" customFormat="false" ht="12.75" hidden="false" customHeight="true" outlineLevel="0" collapsed="false">
      <c r="B161" s="37"/>
    </row>
    <row r="162" customFormat="false" ht="12.75" hidden="false" customHeight="true" outlineLevel="0" collapsed="false">
      <c r="B162" s="37"/>
    </row>
    <row r="163" customFormat="false" ht="12.75" hidden="false" customHeight="true" outlineLevel="0" collapsed="false">
      <c r="B163" s="37"/>
    </row>
    <row r="164" customFormat="false" ht="12.75" hidden="false" customHeight="true" outlineLevel="0" collapsed="false">
      <c r="B164" s="37"/>
    </row>
    <row r="165" customFormat="false" ht="12.75" hidden="false" customHeight="true" outlineLevel="0" collapsed="false">
      <c r="B165" s="37"/>
    </row>
    <row r="166" customFormat="false" ht="12.75" hidden="false" customHeight="true" outlineLevel="0" collapsed="false">
      <c r="B166" s="37"/>
    </row>
    <row r="167" customFormat="false" ht="12.75" hidden="false" customHeight="true" outlineLevel="0" collapsed="false">
      <c r="B167" s="37"/>
    </row>
    <row r="168" customFormat="false" ht="12.75" hidden="false" customHeight="true" outlineLevel="0" collapsed="false">
      <c r="B168" s="37"/>
    </row>
    <row r="169" customFormat="false" ht="12.75" hidden="false" customHeight="true" outlineLevel="0" collapsed="false">
      <c r="B169" s="37"/>
    </row>
    <row r="170" customFormat="false" ht="12.75" hidden="false" customHeight="true" outlineLevel="0" collapsed="false">
      <c r="B170" s="37"/>
    </row>
    <row r="171" customFormat="false" ht="12.75" hidden="false" customHeight="true" outlineLevel="0" collapsed="false">
      <c r="B171" s="37"/>
    </row>
    <row r="172" customFormat="false" ht="12.75" hidden="false" customHeight="true" outlineLevel="0" collapsed="false">
      <c r="B172" s="37"/>
    </row>
    <row r="173" customFormat="false" ht="12.75" hidden="false" customHeight="true" outlineLevel="0" collapsed="false">
      <c r="B173" s="37"/>
    </row>
    <row r="174" customFormat="false" ht="12.75" hidden="false" customHeight="true" outlineLevel="0" collapsed="false">
      <c r="B174" s="37"/>
    </row>
    <row r="175" customFormat="false" ht="12.75" hidden="false" customHeight="true" outlineLevel="0" collapsed="false">
      <c r="B175" s="37"/>
    </row>
    <row r="176" customFormat="false" ht="12.75" hidden="false" customHeight="true" outlineLevel="0" collapsed="false">
      <c r="B176" s="37"/>
    </row>
    <row r="177" customFormat="false" ht="12.75" hidden="false" customHeight="true" outlineLevel="0" collapsed="false">
      <c r="B177" s="37"/>
    </row>
    <row r="178" customFormat="false" ht="12.75" hidden="false" customHeight="true" outlineLevel="0" collapsed="false">
      <c r="B178" s="37"/>
    </row>
    <row r="179" customFormat="false" ht="12.75" hidden="false" customHeight="true" outlineLevel="0" collapsed="false">
      <c r="B179" s="37"/>
    </row>
    <row r="180" customFormat="false" ht="12.75" hidden="false" customHeight="true" outlineLevel="0" collapsed="false">
      <c r="B180" s="37"/>
    </row>
    <row r="181" customFormat="false" ht="12.75" hidden="false" customHeight="true" outlineLevel="0" collapsed="false">
      <c r="B181" s="37"/>
    </row>
    <row r="182" customFormat="false" ht="12.75" hidden="false" customHeight="true" outlineLevel="0" collapsed="false">
      <c r="B182" s="37"/>
    </row>
    <row r="183" customFormat="false" ht="12.75" hidden="false" customHeight="true" outlineLevel="0" collapsed="false">
      <c r="B183" s="37"/>
    </row>
    <row r="184" customFormat="false" ht="12.75" hidden="false" customHeight="true" outlineLevel="0" collapsed="false">
      <c r="B184" s="37"/>
    </row>
    <row r="185" customFormat="false" ht="12.75" hidden="false" customHeight="true" outlineLevel="0" collapsed="false">
      <c r="B185" s="37"/>
    </row>
    <row r="186" customFormat="false" ht="12.75" hidden="false" customHeight="true" outlineLevel="0" collapsed="false">
      <c r="B186" s="37"/>
    </row>
    <row r="187" customFormat="false" ht="12.75" hidden="false" customHeight="true" outlineLevel="0" collapsed="false">
      <c r="B187" s="37"/>
    </row>
    <row r="188" customFormat="false" ht="12.75" hidden="false" customHeight="true" outlineLevel="0" collapsed="false">
      <c r="B188" s="37"/>
    </row>
    <row r="189" customFormat="false" ht="12.75" hidden="false" customHeight="true" outlineLevel="0" collapsed="false">
      <c r="B189" s="37"/>
    </row>
    <row r="190" customFormat="false" ht="12.75" hidden="false" customHeight="true" outlineLevel="0" collapsed="false">
      <c r="B190" s="37"/>
    </row>
    <row r="191" customFormat="false" ht="12.75" hidden="false" customHeight="true" outlineLevel="0" collapsed="false">
      <c r="B191" s="37"/>
    </row>
    <row r="192" customFormat="false" ht="12.75" hidden="false" customHeight="true" outlineLevel="0" collapsed="false">
      <c r="B192" s="37"/>
    </row>
    <row r="193" customFormat="false" ht="12.75" hidden="false" customHeight="true" outlineLevel="0" collapsed="false">
      <c r="B193" s="37"/>
    </row>
    <row r="194" customFormat="false" ht="12.75" hidden="false" customHeight="true" outlineLevel="0" collapsed="false">
      <c r="B194" s="37"/>
    </row>
    <row r="195" customFormat="false" ht="12.75" hidden="false" customHeight="true" outlineLevel="0" collapsed="false">
      <c r="B195" s="37"/>
    </row>
    <row r="196" customFormat="false" ht="12.75" hidden="false" customHeight="true" outlineLevel="0" collapsed="false">
      <c r="B196" s="37"/>
    </row>
    <row r="197" customFormat="false" ht="12.75" hidden="false" customHeight="true" outlineLevel="0" collapsed="false">
      <c r="B197" s="37"/>
    </row>
    <row r="198" customFormat="false" ht="12.75" hidden="false" customHeight="true" outlineLevel="0" collapsed="false">
      <c r="B198" s="37"/>
    </row>
    <row r="199" customFormat="false" ht="12.75" hidden="false" customHeight="true" outlineLevel="0" collapsed="false">
      <c r="B199" s="37"/>
    </row>
    <row r="200" customFormat="false" ht="12.75" hidden="false" customHeight="true" outlineLevel="0" collapsed="false">
      <c r="B200" s="37"/>
    </row>
    <row r="201" customFormat="false" ht="12.75" hidden="false" customHeight="true" outlineLevel="0" collapsed="false">
      <c r="B201" s="37"/>
    </row>
    <row r="202" customFormat="false" ht="12.75" hidden="false" customHeight="true" outlineLevel="0" collapsed="false">
      <c r="B202" s="37"/>
    </row>
    <row r="203" customFormat="false" ht="12.75" hidden="false" customHeight="true" outlineLevel="0" collapsed="false">
      <c r="B203" s="37"/>
    </row>
    <row r="204" customFormat="false" ht="12.75" hidden="false" customHeight="true" outlineLevel="0" collapsed="false">
      <c r="B204" s="37"/>
    </row>
    <row r="205" customFormat="false" ht="12.75" hidden="false" customHeight="true" outlineLevel="0" collapsed="false">
      <c r="B205" s="37"/>
    </row>
    <row r="206" customFormat="false" ht="12.75" hidden="false" customHeight="true" outlineLevel="0" collapsed="false">
      <c r="B206" s="37"/>
    </row>
    <row r="207" customFormat="false" ht="12.75" hidden="false" customHeight="true" outlineLevel="0" collapsed="false">
      <c r="B207" s="37"/>
    </row>
    <row r="208" customFormat="false" ht="12.75" hidden="false" customHeight="true" outlineLevel="0" collapsed="false">
      <c r="B208" s="37"/>
    </row>
    <row r="209" customFormat="false" ht="12.75" hidden="false" customHeight="true" outlineLevel="0" collapsed="false">
      <c r="B209" s="37"/>
    </row>
    <row r="210" customFormat="false" ht="12.75" hidden="false" customHeight="true" outlineLevel="0" collapsed="false">
      <c r="B210" s="37"/>
    </row>
    <row r="211" customFormat="false" ht="12.75" hidden="false" customHeight="true" outlineLevel="0" collapsed="false">
      <c r="B211" s="37"/>
    </row>
    <row r="212" customFormat="false" ht="12.75" hidden="false" customHeight="true" outlineLevel="0" collapsed="false">
      <c r="B212" s="37"/>
    </row>
    <row r="213" customFormat="false" ht="12.75" hidden="false" customHeight="true" outlineLevel="0" collapsed="false">
      <c r="B213" s="37"/>
    </row>
    <row r="214" customFormat="false" ht="12.75" hidden="false" customHeight="true" outlineLevel="0" collapsed="false">
      <c r="B214" s="37"/>
    </row>
    <row r="215" customFormat="false" ht="12.75" hidden="false" customHeight="true" outlineLevel="0" collapsed="false">
      <c r="B215" s="37"/>
    </row>
    <row r="216" customFormat="false" ht="12.75" hidden="false" customHeight="true" outlineLevel="0" collapsed="false">
      <c r="B216" s="37"/>
    </row>
    <row r="217" customFormat="false" ht="12.75" hidden="false" customHeight="true" outlineLevel="0" collapsed="false">
      <c r="B217" s="37"/>
    </row>
    <row r="218" customFormat="false" ht="12.75" hidden="false" customHeight="true" outlineLevel="0" collapsed="false">
      <c r="B218" s="37"/>
    </row>
    <row r="219" customFormat="false" ht="12.75" hidden="false" customHeight="true" outlineLevel="0" collapsed="false">
      <c r="B219" s="37"/>
    </row>
    <row r="220" customFormat="false" ht="12.75" hidden="false" customHeight="true" outlineLevel="0" collapsed="false">
      <c r="B220" s="37"/>
    </row>
    <row r="221" customFormat="false" ht="12.75" hidden="false" customHeight="true" outlineLevel="0" collapsed="false">
      <c r="B221" s="37"/>
    </row>
    <row r="222" customFormat="false" ht="12.75" hidden="false" customHeight="true" outlineLevel="0" collapsed="false">
      <c r="B222" s="37"/>
    </row>
    <row r="223" customFormat="false" ht="12.75" hidden="false" customHeight="true" outlineLevel="0" collapsed="false">
      <c r="B223" s="37"/>
    </row>
    <row r="224" customFormat="false" ht="12.75" hidden="false" customHeight="true" outlineLevel="0" collapsed="false">
      <c r="B224" s="37"/>
    </row>
    <row r="225" customFormat="false" ht="12.75" hidden="false" customHeight="true" outlineLevel="0" collapsed="false">
      <c r="B225" s="37"/>
    </row>
    <row r="226" customFormat="false" ht="12.75" hidden="false" customHeight="true" outlineLevel="0" collapsed="false">
      <c r="B226" s="37"/>
    </row>
    <row r="227" customFormat="false" ht="12.75" hidden="false" customHeight="true" outlineLevel="0" collapsed="false">
      <c r="B227" s="37"/>
    </row>
    <row r="228" customFormat="false" ht="12.75" hidden="false" customHeight="true" outlineLevel="0" collapsed="false">
      <c r="B228" s="37"/>
    </row>
    <row r="229" customFormat="false" ht="12.75" hidden="false" customHeight="true" outlineLevel="0" collapsed="false">
      <c r="B229" s="37"/>
    </row>
    <row r="230" customFormat="false" ht="12.75" hidden="false" customHeight="true" outlineLevel="0" collapsed="false">
      <c r="B230" s="37"/>
    </row>
    <row r="231" customFormat="false" ht="12.75" hidden="false" customHeight="true" outlineLevel="0" collapsed="false">
      <c r="B231" s="37"/>
    </row>
    <row r="232" customFormat="false" ht="12.75" hidden="false" customHeight="true" outlineLevel="0" collapsed="false">
      <c r="B232" s="37"/>
    </row>
    <row r="233" customFormat="false" ht="12.75" hidden="false" customHeight="true" outlineLevel="0" collapsed="false">
      <c r="B233" s="37"/>
    </row>
    <row r="234" customFormat="false" ht="12.75" hidden="false" customHeight="true" outlineLevel="0" collapsed="false">
      <c r="B234" s="37"/>
    </row>
    <row r="235" customFormat="false" ht="12.75" hidden="false" customHeight="true" outlineLevel="0" collapsed="false">
      <c r="B235" s="37"/>
    </row>
    <row r="236" customFormat="false" ht="12.75" hidden="false" customHeight="true" outlineLevel="0" collapsed="false">
      <c r="B236" s="37"/>
    </row>
    <row r="237" customFormat="false" ht="12.75" hidden="false" customHeight="true" outlineLevel="0" collapsed="false">
      <c r="B237" s="37"/>
    </row>
    <row r="238" customFormat="false" ht="12.75" hidden="false" customHeight="true" outlineLevel="0" collapsed="false">
      <c r="B238" s="37"/>
    </row>
    <row r="239" customFormat="false" ht="12.75" hidden="false" customHeight="true" outlineLevel="0" collapsed="false">
      <c r="B239" s="37"/>
    </row>
    <row r="240" customFormat="false" ht="12.75" hidden="false" customHeight="true" outlineLevel="0" collapsed="false">
      <c r="B240" s="37"/>
    </row>
    <row r="241" customFormat="false" ht="12.75" hidden="false" customHeight="true" outlineLevel="0" collapsed="false">
      <c r="B241" s="37"/>
    </row>
    <row r="242" customFormat="false" ht="12.75" hidden="false" customHeight="true" outlineLevel="0" collapsed="false">
      <c r="B242" s="37"/>
    </row>
    <row r="243" customFormat="false" ht="12.75" hidden="false" customHeight="true" outlineLevel="0" collapsed="false">
      <c r="B243" s="37"/>
    </row>
    <row r="244" customFormat="false" ht="12.75" hidden="false" customHeight="true" outlineLevel="0" collapsed="false">
      <c r="B244" s="37"/>
    </row>
    <row r="245" customFormat="false" ht="12.75" hidden="false" customHeight="true" outlineLevel="0" collapsed="false">
      <c r="B245" s="37"/>
    </row>
    <row r="246" customFormat="false" ht="12.75" hidden="false" customHeight="true" outlineLevel="0" collapsed="false">
      <c r="B246" s="37"/>
    </row>
    <row r="247" customFormat="false" ht="12.75" hidden="false" customHeight="true" outlineLevel="0" collapsed="false">
      <c r="B247" s="37"/>
    </row>
    <row r="248" customFormat="false" ht="12.75" hidden="false" customHeight="true" outlineLevel="0" collapsed="false">
      <c r="B248" s="37"/>
    </row>
    <row r="249" customFormat="false" ht="12.75" hidden="false" customHeight="true" outlineLevel="0" collapsed="false">
      <c r="B249" s="37"/>
    </row>
    <row r="250" customFormat="false" ht="12.75" hidden="false" customHeight="true" outlineLevel="0" collapsed="false">
      <c r="B250" s="37"/>
    </row>
    <row r="251" customFormat="false" ht="12.75" hidden="false" customHeight="true" outlineLevel="0" collapsed="false">
      <c r="B251" s="37"/>
    </row>
    <row r="252" customFormat="false" ht="12.75" hidden="false" customHeight="true" outlineLevel="0" collapsed="false">
      <c r="B252" s="37"/>
    </row>
    <row r="253" customFormat="false" ht="12.75" hidden="false" customHeight="true" outlineLevel="0" collapsed="false">
      <c r="B253" s="37"/>
    </row>
    <row r="254" customFormat="false" ht="12.75" hidden="false" customHeight="true" outlineLevel="0" collapsed="false">
      <c r="B254" s="37"/>
    </row>
    <row r="255" customFormat="false" ht="12.75" hidden="false" customHeight="true" outlineLevel="0" collapsed="false">
      <c r="B255" s="37"/>
    </row>
    <row r="256" customFormat="false" ht="12.75" hidden="false" customHeight="true" outlineLevel="0" collapsed="false">
      <c r="B256" s="37"/>
    </row>
    <row r="257" customFormat="false" ht="12.75" hidden="false" customHeight="true" outlineLevel="0" collapsed="false">
      <c r="B257" s="37"/>
    </row>
    <row r="258" customFormat="false" ht="12.75" hidden="false" customHeight="true" outlineLevel="0" collapsed="false">
      <c r="B258" s="37"/>
    </row>
    <row r="259" customFormat="false" ht="12.75" hidden="false" customHeight="true" outlineLevel="0" collapsed="false">
      <c r="B259" s="37"/>
    </row>
    <row r="260" customFormat="false" ht="12.75" hidden="false" customHeight="true" outlineLevel="0" collapsed="false">
      <c r="B260" s="37"/>
    </row>
    <row r="261" customFormat="false" ht="12.75" hidden="false" customHeight="true" outlineLevel="0" collapsed="false">
      <c r="B261" s="37"/>
    </row>
    <row r="262" customFormat="false" ht="12.75" hidden="false" customHeight="true" outlineLevel="0" collapsed="false">
      <c r="B262" s="37"/>
    </row>
    <row r="263" customFormat="false" ht="12.75" hidden="false" customHeight="true" outlineLevel="0" collapsed="false">
      <c r="B263" s="37"/>
    </row>
    <row r="264" customFormat="false" ht="12.75" hidden="false" customHeight="true" outlineLevel="0" collapsed="false">
      <c r="B264" s="37"/>
    </row>
    <row r="265" customFormat="false" ht="12.75" hidden="false" customHeight="true" outlineLevel="0" collapsed="false">
      <c r="B265" s="37"/>
    </row>
    <row r="266" customFormat="false" ht="12.75" hidden="false" customHeight="true" outlineLevel="0" collapsed="false">
      <c r="B266" s="37"/>
    </row>
    <row r="267" customFormat="false" ht="12.75" hidden="false" customHeight="true" outlineLevel="0" collapsed="false">
      <c r="B267" s="37"/>
    </row>
    <row r="268" customFormat="false" ht="12.75" hidden="false" customHeight="true" outlineLevel="0" collapsed="false">
      <c r="B268" s="37"/>
    </row>
    <row r="269" customFormat="false" ht="12.75" hidden="false" customHeight="true" outlineLevel="0" collapsed="false">
      <c r="B269" s="37"/>
    </row>
    <row r="270" customFormat="false" ht="12.75" hidden="false" customHeight="true" outlineLevel="0" collapsed="false">
      <c r="B270" s="37"/>
    </row>
    <row r="271" customFormat="false" ht="12.75" hidden="false" customHeight="true" outlineLevel="0" collapsed="false">
      <c r="B271" s="37"/>
    </row>
    <row r="272" customFormat="false" ht="12.75" hidden="false" customHeight="true" outlineLevel="0" collapsed="false">
      <c r="B272" s="37"/>
    </row>
    <row r="273" customFormat="false" ht="12.75" hidden="false" customHeight="true" outlineLevel="0" collapsed="false">
      <c r="B273" s="37"/>
    </row>
    <row r="274" customFormat="false" ht="12.75" hidden="false" customHeight="true" outlineLevel="0" collapsed="false">
      <c r="B274" s="37"/>
    </row>
    <row r="275" customFormat="false" ht="12.75" hidden="false" customHeight="true" outlineLevel="0" collapsed="false">
      <c r="B275" s="37"/>
    </row>
    <row r="276" customFormat="false" ht="12.75" hidden="false" customHeight="true" outlineLevel="0" collapsed="false">
      <c r="B276" s="37"/>
    </row>
    <row r="277" customFormat="false" ht="12.75" hidden="false" customHeight="true" outlineLevel="0" collapsed="false">
      <c r="B277" s="37"/>
    </row>
    <row r="278" customFormat="false" ht="12.75" hidden="false" customHeight="true" outlineLevel="0" collapsed="false">
      <c r="B278" s="37"/>
    </row>
    <row r="279" customFormat="false" ht="12.75" hidden="false" customHeight="true" outlineLevel="0" collapsed="false">
      <c r="B279" s="37"/>
    </row>
    <row r="280" customFormat="false" ht="12.75" hidden="false" customHeight="true" outlineLevel="0" collapsed="false">
      <c r="B280" s="37"/>
    </row>
    <row r="281" customFormat="false" ht="12.75" hidden="false" customHeight="true" outlineLevel="0" collapsed="false">
      <c r="B281" s="37"/>
    </row>
    <row r="282" customFormat="false" ht="12.75" hidden="false" customHeight="true" outlineLevel="0" collapsed="false">
      <c r="B282" s="37"/>
    </row>
    <row r="283" customFormat="false" ht="12.75" hidden="false" customHeight="true" outlineLevel="0" collapsed="false">
      <c r="B283" s="37"/>
    </row>
    <row r="284" customFormat="false" ht="12.75" hidden="false" customHeight="true" outlineLevel="0" collapsed="false">
      <c r="B284" s="37"/>
    </row>
    <row r="285" customFormat="false" ht="12.75" hidden="false" customHeight="true" outlineLevel="0" collapsed="false">
      <c r="B285" s="37"/>
    </row>
    <row r="286" customFormat="false" ht="12.75" hidden="false" customHeight="true" outlineLevel="0" collapsed="false">
      <c r="B286" s="37"/>
    </row>
    <row r="287" customFormat="false" ht="12.75" hidden="false" customHeight="true" outlineLevel="0" collapsed="false">
      <c r="B287" s="37"/>
    </row>
    <row r="288" customFormat="false" ht="12.75" hidden="false" customHeight="true" outlineLevel="0" collapsed="false">
      <c r="B288" s="37"/>
    </row>
    <row r="289" customFormat="false" ht="12.75" hidden="false" customHeight="true" outlineLevel="0" collapsed="false">
      <c r="B289" s="37"/>
    </row>
    <row r="290" customFormat="false" ht="12.75" hidden="false" customHeight="true" outlineLevel="0" collapsed="false">
      <c r="B290" s="37"/>
    </row>
    <row r="291" customFormat="false" ht="12.75" hidden="false" customHeight="true" outlineLevel="0" collapsed="false">
      <c r="B291" s="37"/>
    </row>
    <row r="292" customFormat="false" ht="12.75" hidden="false" customHeight="true" outlineLevel="0" collapsed="false">
      <c r="B292" s="37"/>
    </row>
    <row r="293" customFormat="false" ht="12.75" hidden="false" customHeight="true" outlineLevel="0" collapsed="false">
      <c r="B293" s="37"/>
    </row>
    <row r="294" customFormat="false" ht="12.75" hidden="false" customHeight="true" outlineLevel="0" collapsed="false">
      <c r="B294" s="37"/>
    </row>
    <row r="295" customFormat="false" ht="12.75" hidden="false" customHeight="true" outlineLevel="0" collapsed="false">
      <c r="B295" s="37"/>
    </row>
    <row r="296" customFormat="false" ht="12.75" hidden="false" customHeight="true" outlineLevel="0" collapsed="false">
      <c r="B296" s="37"/>
    </row>
    <row r="297" customFormat="false" ht="12.75" hidden="false" customHeight="true" outlineLevel="0" collapsed="false">
      <c r="B297" s="37"/>
    </row>
    <row r="298" customFormat="false" ht="12.75" hidden="false" customHeight="true" outlineLevel="0" collapsed="false">
      <c r="B298" s="37"/>
    </row>
    <row r="299" customFormat="false" ht="12.75" hidden="false" customHeight="true" outlineLevel="0" collapsed="false">
      <c r="B299" s="37"/>
    </row>
    <row r="300" customFormat="false" ht="12.75" hidden="false" customHeight="true" outlineLevel="0" collapsed="false">
      <c r="B300" s="37"/>
    </row>
    <row r="301" customFormat="false" ht="12.75" hidden="false" customHeight="true" outlineLevel="0" collapsed="false">
      <c r="B301" s="37"/>
    </row>
    <row r="302" customFormat="false" ht="12.75" hidden="false" customHeight="true" outlineLevel="0" collapsed="false">
      <c r="B302" s="37"/>
    </row>
    <row r="303" customFormat="false" ht="12.75" hidden="false" customHeight="true" outlineLevel="0" collapsed="false">
      <c r="B303" s="37"/>
    </row>
    <row r="304" customFormat="false" ht="12.75" hidden="false" customHeight="true" outlineLevel="0" collapsed="false">
      <c r="B304" s="37"/>
    </row>
    <row r="305" customFormat="false" ht="12.75" hidden="false" customHeight="true" outlineLevel="0" collapsed="false">
      <c r="B305" s="37"/>
    </row>
    <row r="306" customFormat="false" ht="12.75" hidden="false" customHeight="true" outlineLevel="0" collapsed="false">
      <c r="B306" s="37"/>
    </row>
    <row r="307" customFormat="false" ht="12.75" hidden="false" customHeight="true" outlineLevel="0" collapsed="false">
      <c r="B307" s="37"/>
    </row>
    <row r="308" customFormat="false" ht="12.75" hidden="false" customHeight="true" outlineLevel="0" collapsed="false">
      <c r="B308" s="37"/>
    </row>
    <row r="309" customFormat="false" ht="12.75" hidden="false" customHeight="true" outlineLevel="0" collapsed="false">
      <c r="B309" s="37"/>
    </row>
    <row r="310" customFormat="false" ht="12.75" hidden="false" customHeight="true" outlineLevel="0" collapsed="false">
      <c r="B310" s="37"/>
    </row>
    <row r="311" customFormat="false" ht="12.75" hidden="false" customHeight="true" outlineLevel="0" collapsed="false">
      <c r="B311" s="37"/>
    </row>
    <row r="312" customFormat="false" ht="12.75" hidden="false" customHeight="true" outlineLevel="0" collapsed="false">
      <c r="B312" s="37"/>
    </row>
    <row r="313" customFormat="false" ht="12.75" hidden="false" customHeight="true" outlineLevel="0" collapsed="false">
      <c r="B313" s="37"/>
    </row>
    <row r="314" customFormat="false" ht="12.75" hidden="false" customHeight="true" outlineLevel="0" collapsed="false">
      <c r="B314" s="37"/>
    </row>
    <row r="315" customFormat="false" ht="12.75" hidden="false" customHeight="true" outlineLevel="0" collapsed="false">
      <c r="B315" s="37"/>
    </row>
    <row r="316" customFormat="false" ht="12.75" hidden="false" customHeight="true" outlineLevel="0" collapsed="false">
      <c r="B316" s="37"/>
    </row>
    <row r="317" customFormat="false" ht="12.75" hidden="false" customHeight="true" outlineLevel="0" collapsed="false">
      <c r="B317" s="37"/>
    </row>
    <row r="318" customFormat="false" ht="12.75" hidden="false" customHeight="true" outlineLevel="0" collapsed="false">
      <c r="B318" s="37"/>
    </row>
    <row r="319" customFormat="false" ht="12.75" hidden="false" customHeight="true" outlineLevel="0" collapsed="false">
      <c r="B319" s="37"/>
    </row>
    <row r="320" customFormat="false" ht="12.75" hidden="false" customHeight="true" outlineLevel="0" collapsed="false">
      <c r="B320" s="37"/>
    </row>
    <row r="321" customFormat="false" ht="12.75" hidden="false" customHeight="true" outlineLevel="0" collapsed="false">
      <c r="B321" s="37"/>
    </row>
    <row r="322" customFormat="false" ht="12.75" hidden="false" customHeight="true" outlineLevel="0" collapsed="false">
      <c r="B322" s="37"/>
    </row>
    <row r="323" customFormat="false" ht="12.75" hidden="false" customHeight="true" outlineLevel="0" collapsed="false">
      <c r="B323" s="37"/>
    </row>
    <row r="324" customFormat="false" ht="12.75" hidden="false" customHeight="true" outlineLevel="0" collapsed="false">
      <c r="B324" s="37"/>
    </row>
    <row r="325" customFormat="false" ht="12.75" hidden="false" customHeight="true" outlineLevel="0" collapsed="false">
      <c r="B325" s="37"/>
    </row>
    <row r="326" customFormat="false" ht="12.75" hidden="false" customHeight="true" outlineLevel="0" collapsed="false">
      <c r="B326" s="37"/>
    </row>
    <row r="327" customFormat="false" ht="12.75" hidden="false" customHeight="true" outlineLevel="0" collapsed="false">
      <c r="B327" s="37"/>
    </row>
    <row r="328" customFormat="false" ht="12.75" hidden="false" customHeight="true" outlineLevel="0" collapsed="false">
      <c r="B328" s="37"/>
    </row>
    <row r="329" customFormat="false" ht="12.75" hidden="false" customHeight="true" outlineLevel="0" collapsed="false">
      <c r="B329" s="37"/>
    </row>
    <row r="330" customFormat="false" ht="12.75" hidden="false" customHeight="true" outlineLevel="0" collapsed="false">
      <c r="B330" s="37"/>
    </row>
    <row r="331" customFormat="false" ht="12.75" hidden="false" customHeight="true" outlineLevel="0" collapsed="false">
      <c r="B331" s="37"/>
    </row>
    <row r="332" customFormat="false" ht="12.75" hidden="false" customHeight="true" outlineLevel="0" collapsed="false">
      <c r="B332" s="37"/>
    </row>
    <row r="333" customFormat="false" ht="12.75" hidden="false" customHeight="true" outlineLevel="0" collapsed="false">
      <c r="B333" s="37"/>
    </row>
    <row r="334" customFormat="false" ht="12.75" hidden="false" customHeight="true" outlineLevel="0" collapsed="false">
      <c r="B334" s="37"/>
    </row>
    <row r="335" customFormat="false" ht="12.75" hidden="false" customHeight="true" outlineLevel="0" collapsed="false">
      <c r="B335" s="37"/>
    </row>
    <row r="336" customFormat="false" ht="12.75" hidden="false" customHeight="true" outlineLevel="0" collapsed="false">
      <c r="B336" s="37"/>
    </row>
    <row r="337" customFormat="false" ht="12.75" hidden="false" customHeight="true" outlineLevel="0" collapsed="false">
      <c r="B337" s="37"/>
    </row>
    <row r="338" customFormat="false" ht="12.75" hidden="false" customHeight="true" outlineLevel="0" collapsed="false">
      <c r="B338" s="37"/>
    </row>
    <row r="339" customFormat="false" ht="12.75" hidden="false" customHeight="true" outlineLevel="0" collapsed="false">
      <c r="B339" s="37"/>
    </row>
    <row r="340" customFormat="false" ht="12.75" hidden="false" customHeight="true" outlineLevel="0" collapsed="false">
      <c r="B340" s="37"/>
    </row>
    <row r="341" customFormat="false" ht="12.75" hidden="false" customHeight="true" outlineLevel="0" collapsed="false">
      <c r="B341" s="37"/>
    </row>
    <row r="342" customFormat="false" ht="12.75" hidden="false" customHeight="true" outlineLevel="0" collapsed="false">
      <c r="B342" s="37"/>
    </row>
    <row r="343" customFormat="false" ht="12.75" hidden="false" customHeight="true" outlineLevel="0" collapsed="false">
      <c r="B343" s="37"/>
    </row>
    <row r="344" customFormat="false" ht="12.75" hidden="false" customHeight="true" outlineLevel="0" collapsed="false">
      <c r="B344" s="37"/>
    </row>
    <row r="345" customFormat="false" ht="12.75" hidden="false" customHeight="true" outlineLevel="0" collapsed="false">
      <c r="B345" s="37"/>
    </row>
    <row r="346" customFormat="false" ht="12.75" hidden="false" customHeight="true" outlineLevel="0" collapsed="false">
      <c r="B346" s="37"/>
    </row>
    <row r="347" customFormat="false" ht="12.75" hidden="false" customHeight="true" outlineLevel="0" collapsed="false">
      <c r="B347" s="37"/>
    </row>
    <row r="348" customFormat="false" ht="12.75" hidden="false" customHeight="true" outlineLevel="0" collapsed="false">
      <c r="B348" s="37"/>
    </row>
    <row r="349" customFormat="false" ht="12.75" hidden="false" customHeight="true" outlineLevel="0" collapsed="false">
      <c r="B349" s="37"/>
    </row>
    <row r="350" customFormat="false" ht="12.75" hidden="false" customHeight="true" outlineLevel="0" collapsed="false">
      <c r="B350" s="37"/>
    </row>
    <row r="351" customFormat="false" ht="12.75" hidden="false" customHeight="true" outlineLevel="0" collapsed="false">
      <c r="B351" s="37"/>
    </row>
    <row r="352" customFormat="false" ht="12.75" hidden="false" customHeight="true" outlineLevel="0" collapsed="false">
      <c r="B352" s="37"/>
    </row>
    <row r="353" customFormat="false" ht="12.75" hidden="false" customHeight="true" outlineLevel="0" collapsed="false">
      <c r="B353" s="37"/>
    </row>
    <row r="354" customFormat="false" ht="12.75" hidden="false" customHeight="true" outlineLevel="0" collapsed="false">
      <c r="B354" s="37"/>
    </row>
    <row r="355" customFormat="false" ht="12.75" hidden="false" customHeight="true" outlineLevel="0" collapsed="false">
      <c r="B355" s="37"/>
    </row>
    <row r="356" customFormat="false" ht="12.75" hidden="false" customHeight="true" outlineLevel="0" collapsed="false">
      <c r="B356" s="37"/>
    </row>
    <row r="357" customFormat="false" ht="12.75" hidden="false" customHeight="true" outlineLevel="0" collapsed="false">
      <c r="B357" s="37"/>
    </row>
    <row r="358" customFormat="false" ht="12.75" hidden="false" customHeight="true" outlineLevel="0" collapsed="false">
      <c r="B358" s="37"/>
    </row>
    <row r="359" customFormat="false" ht="12.75" hidden="false" customHeight="true" outlineLevel="0" collapsed="false">
      <c r="B359" s="37"/>
    </row>
    <row r="360" customFormat="false" ht="12.75" hidden="false" customHeight="true" outlineLevel="0" collapsed="false">
      <c r="B360" s="37"/>
    </row>
    <row r="361" customFormat="false" ht="12.75" hidden="false" customHeight="true" outlineLevel="0" collapsed="false">
      <c r="B361" s="37"/>
    </row>
    <row r="362" customFormat="false" ht="12.75" hidden="false" customHeight="true" outlineLevel="0" collapsed="false">
      <c r="B362" s="37"/>
    </row>
    <row r="363" customFormat="false" ht="12.75" hidden="false" customHeight="true" outlineLevel="0" collapsed="false">
      <c r="B363" s="37"/>
    </row>
    <row r="364" customFormat="false" ht="12.75" hidden="false" customHeight="true" outlineLevel="0" collapsed="false">
      <c r="B364" s="37"/>
    </row>
    <row r="365" customFormat="false" ht="12.75" hidden="false" customHeight="true" outlineLevel="0" collapsed="false">
      <c r="B365" s="37"/>
    </row>
    <row r="366" customFormat="false" ht="12.75" hidden="false" customHeight="true" outlineLevel="0" collapsed="false">
      <c r="B366" s="37"/>
    </row>
    <row r="367" customFormat="false" ht="12.75" hidden="false" customHeight="true" outlineLevel="0" collapsed="false">
      <c r="B367" s="37"/>
    </row>
    <row r="368" customFormat="false" ht="12.75" hidden="false" customHeight="true" outlineLevel="0" collapsed="false">
      <c r="B368" s="37"/>
    </row>
    <row r="369" customFormat="false" ht="12.75" hidden="false" customHeight="true" outlineLevel="0" collapsed="false">
      <c r="B369" s="37"/>
    </row>
    <row r="370" customFormat="false" ht="12.75" hidden="false" customHeight="true" outlineLevel="0" collapsed="false">
      <c r="B370" s="37"/>
    </row>
    <row r="371" customFormat="false" ht="12.75" hidden="false" customHeight="true" outlineLevel="0" collapsed="false">
      <c r="B371" s="37"/>
    </row>
    <row r="372" customFormat="false" ht="12.75" hidden="false" customHeight="true" outlineLevel="0" collapsed="false">
      <c r="B372" s="37"/>
    </row>
    <row r="373" customFormat="false" ht="12.75" hidden="false" customHeight="true" outlineLevel="0" collapsed="false">
      <c r="B373" s="37"/>
    </row>
    <row r="374" customFormat="false" ht="12.75" hidden="false" customHeight="true" outlineLevel="0" collapsed="false">
      <c r="B374" s="37"/>
    </row>
    <row r="375" customFormat="false" ht="12.75" hidden="false" customHeight="true" outlineLevel="0" collapsed="false">
      <c r="B375" s="37"/>
    </row>
    <row r="376" customFormat="false" ht="12.75" hidden="false" customHeight="true" outlineLevel="0" collapsed="false">
      <c r="B376" s="37"/>
    </row>
    <row r="377" customFormat="false" ht="12.75" hidden="false" customHeight="true" outlineLevel="0" collapsed="false">
      <c r="B377" s="37"/>
    </row>
    <row r="378" customFormat="false" ht="12.75" hidden="false" customHeight="true" outlineLevel="0" collapsed="false">
      <c r="B378" s="37"/>
    </row>
    <row r="379" customFormat="false" ht="12.75" hidden="false" customHeight="true" outlineLevel="0" collapsed="false">
      <c r="B379" s="37"/>
    </row>
    <row r="380" customFormat="false" ht="12.75" hidden="false" customHeight="true" outlineLevel="0" collapsed="false">
      <c r="B380" s="37"/>
    </row>
    <row r="381" customFormat="false" ht="12.75" hidden="false" customHeight="true" outlineLevel="0" collapsed="false">
      <c r="B381" s="37"/>
    </row>
    <row r="382" customFormat="false" ht="12.75" hidden="false" customHeight="true" outlineLevel="0" collapsed="false">
      <c r="B382" s="37"/>
    </row>
    <row r="383" customFormat="false" ht="12.75" hidden="false" customHeight="true" outlineLevel="0" collapsed="false">
      <c r="B383" s="37"/>
    </row>
    <row r="384" customFormat="false" ht="12.75" hidden="false" customHeight="true" outlineLevel="0" collapsed="false">
      <c r="B384" s="37"/>
    </row>
    <row r="385" customFormat="false" ht="12.75" hidden="false" customHeight="true" outlineLevel="0" collapsed="false">
      <c r="B385" s="37"/>
    </row>
    <row r="386" customFormat="false" ht="12.75" hidden="false" customHeight="true" outlineLevel="0" collapsed="false">
      <c r="B386" s="37"/>
    </row>
    <row r="387" customFormat="false" ht="12.75" hidden="false" customHeight="true" outlineLevel="0" collapsed="false">
      <c r="B387" s="37"/>
    </row>
    <row r="388" customFormat="false" ht="12.75" hidden="false" customHeight="true" outlineLevel="0" collapsed="false">
      <c r="B388" s="37"/>
    </row>
    <row r="389" customFormat="false" ht="12.75" hidden="false" customHeight="true" outlineLevel="0" collapsed="false">
      <c r="B389" s="37"/>
    </row>
    <row r="390" customFormat="false" ht="12.75" hidden="false" customHeight="true" outlineLevel="0" collapsed="false">
      <c r="B390" s="37"/>
    </row>
    <row r="391" customFormat="false" ht="12.75" hidden="false" customHeight="true" outlineLevel="0" collapsed="false">
      <c r="B391" s="37"/>
    </row>
    <row r="392" customFormat="false" ht="12.75" hidden="false" customHeight="true" outlineLevel="0" collapsed="false">
      <c r="B392" s="37"/>
    </row>
    <row r="393" customFormat="false" ht="12.75" hidden="false" customHeight="true" outlineLevel="0" collapsed="false">
      <c r="B393" s="37"/>
    </row>
    <row r="394" customFormat="false" ht="12.75" hidden="false" customHeight="true" outlineLevel="0" collapsed="false">
      <c r="B394" s="37"/>
    </row>
    <row r="395" customFormat="false" ht="12.75" hidden="false" customHeight="true" outlineLevel="0" collapsed="false">
      <c r="B395" s="37"/>
    </row>
    <row r="396" customFormat="false" ht="12.75" hidden="false" customHeight="true" outlineLevel="0" collapsed="false">
      <c r="B396" s="37"/>
    </row>
    <row r="397" customFormat="false" ht="12.75" hidden="false" customHeight="true" outlineLevel="0" collapsed="false">
      <c r="B397" s="37"/>
    </row>
    <row r="398" customFormat="false" ht="12.75" hidden="false" customHeight="true" outlineLevel="0" collapsed="false">
      <c r="B398" s="37"/>
    </row>
    <row r="399" customFormat="false" ht="12.75" hidden="false" customHeight="true" outlineLevel="0" collapsed="false">
      <c r="B399" s="37"/>
    </row>
    <row r="400" customFormat="false" ht="12.75" hidden="false" customHeight="true" outlineLevel="0" collapsed="false">
      <c r="B400" s="37"/>
    </row>
    <row r="401" customFormat="false" ht="12.75" hidden="false" customHeight="true" outlineLevel="0" collapsed="false">
      <c r="B401" s="37"/>
    </row>
    <row r="402" customFormat="false" ht="12.75" hidden="false" customHeight="true" outlineLevel="0" collapsed="false">
      <c r="B402" s="37"/>
    </row>
    <row r="403" customFormat="false" ht="12.75" hidden="false" customHeight="true" outlineLevel="0" collapsed="false">
      <c r="B403" s="37"/>
    </row>
    <row r="404" customFormat="false" ht="12.75" hidden="false" customHeight="true" outlineLevel="0" collapsed="false">
      <c r="B404" s="37"/>
    </row>
    <row r="405" customFormat="false" ht="12.75" hidden="false" customHeight="true" outlineLevel="0" collapsed="false">
      <c r="B405" s="37"/>
    </row>
    <row r="406" customFormat="false" ht="12.75" hidden="false" customHeight="true" outlineLevel="0" collapsed="false">
      <c r="B406" s="37"/>
    </row>
    <row r="407" customFormat="false" ht="12.75" hidden="false" customHeight="true" outlineLevel="0" collapsed="false">
      <c r="B407" s="37"/>
    </row>
    <row r="408" customFormat="false" ht="12.75" hidden="false" customHeight="true" outlineLevel="0" collapsed="false">
      <c r="B408" s="37"/>
    </row>
    <row r="409" customFormat="false" ht="12.75" hidden="false" customHeight="true" outlineLevel="0" collapsed="false">
      <c r="B409" s="37"/>
    </row>
    <row r="410" customFormat="false" ht="12.75" hidden="false" customHeight="true" outlineLevel="0" collapsed="false">
      <c r="B410" s="37"/>
    </row>
    <row r="411" customFormat="false" ht="12.75" hidden="false" customHeight="true" outlineLevel="0" collapsed="false">
      <c r="B411" s="37"/>
    </row>
    <row r="412" customFormat="false" ht="12.75" hidden="false" customHeight="true" outlineLevel="0" collapsed="false">
      <c r="B412" s="37"/>
    </row>
    <row r="413" customFormat="false" ht="12.75" hidden="false" customHeight="true" outlineLevel="0" collapsed="false">
      <c r="B413" s="37"/>
    </row>
    <row r="414" customFormat="false" ht="12.75" hidden="false" customHeight="true" outlineLevel="0" collapsed="false">
      <c r="B414" s="37"/>
    </row>
    <row r="415" customFormat="false" ht="12.75" hidden="false" customHeight="true" outlineLevel="0" collapsed="false">
      <c r="B415" s="37"/>
    </row>
    <row r="416" customFormat="false" ht="12.75" hidden="false" customHeight="true" outlineLevel="0" collapsed="false">
      <c r="B416" s="37"/>
    </row>
    <row r="417" customFormat="false" ht="12.75" hidden="false" customHeight="true" outlineLevel="0" collapsed="false">
      <c r="B417" s="37"/>
    </row>
    <row r="418" customFormat="false" ht="12.75" hidden="false" customHeight="true" outlineLevel="0" collapsed="false">
      <c r="B418" s="37"/>
    </row>
    <row r="419" customFormat="false" ht="12.75" hidden="false" customHeight="true" outlineLevel="0" collapsed="false">
      <c r="B419" s="37"/>
    </row>
    <row r="420" customFormat="false" ht="12.75" hidden="false" customHeight="true" outlineLevel="0" collapsed="false">
      <c r="B420" s="37"/>
    </row>
    <row r="421" customFormat="false" ht="12.75" hidden="false" customHeight="true" outlineLevel="0" collapsed="false">
      <c r="B421" s="37"/>
    </row>
    <row r="422" customFormat="false" ht="12.75" hidden="false" customHeight="true" outlineLevel="0" collapsed="false">
      <c r="B422" s="37"/>
    </row>
    <row r="423" customFormat="false" ht="12.75" hidden="false" customHeight="true" outlineLevel="0" collapsed="false">
      <c r="B423" s="37"/>
    </row>
    <row r="424" customFormat="false" ht="12.75" hidden="false" customHeight="true" outlineLevel="0" collapsed="false">
      <c r="B424" s="37"/>
    </row>
    <row r="425" customFormat="false" ht="12.75" hidden="false" customHeight="true" outlineLevel="0" collapsed="false">
      <c r="B425" s="37"/>
    </row>
    <row r="426" customFormat="false" ht="12.75" hidden="false" customHeight="true" outlineLevel="0" collapsed="false">
      <c r="B426" s="37"/>
    </row>
    <row r="427" customFormat="false" ht="12.75" hidden="false" customHeight="true" outlineLevel="0" collapsed="false">
      <c r="B427" s="37"/>
    </row>
    <row r="428" customFormat="false" ht="12.75" hidden="false" customHeight="true" outlineLevel="0" collapsed="false">
      <c r="B428" s="37"/>
    </row>
    <row r="429" customFormat="false" ht="12.75" hidden="false" customHeight="true" outlineLevel="0" collapsed="false">
      <c r="B429" s="37"/>
    </row>
    <row r="430" customFormat="false" ht="12.75" hidden="false" customHeight="true" outlineLevel="0" collapsed="false">
      <c r="B430" s="37"/>
    </row>
    <row r="431" customFormat="false" ht="12.75" hidden="false" customHeight="true" outlineLevel="0" collapsed="false">
      <c r="B431" s="37"/>
    </row>
    <row r="432" customFormat="false" ht="12.75" hidden="false" customHeight="true" outlineLevel="0" collapsed="false">
      <c r="B432" s="37"/>
    </row>
    <row r="433" customFormat="false" ht="12.75" hidden="false" customHeight="true" outlineLevel="0" collapsed="false">
      <c r="B433" s="37"/>
    </row>
    <row r="434" customFormat="false" ht="12.75" hidden="false" customHeight="true" outlineLevel="0" collapsed="false">
      <c r="B434" s="37"/>
    </row>
    <row r="435" customFormat="false" ht="12.75" hidden="false" customHeight="true" outlineLevel="0" collapsed="false">
      <c r="B435" s="37"/>
    </row>
    <row r="436" customFormat="false" ht="12.75" hidden="false" customHeight="true" outlineLevel="0" collapsed="false">
      <c r="B436" s="37"/>
    </row>
    <row r="437" customFormat="false" ht="12.75" hidden="false" customHeight="true" outlineLevel="0" collapsed="false">
      <c r="B437" s="37"/>
    </row>
    <row r="438" customFormat="false" ht="12.75" hidden="false" customHeight="true" outlineLevel="0" collapsed="false">
      <c r="B438" s="37"/>
    </row>
    <row r="439" customFormat="false" ht="12.75" hidden="false" customHeight="true" outlineLevel="0" collapsed="false">
      <c r="B439" s="37"/>
    </row>
    <row r="440" customFormat="false" ht="12.75" hidden="false" customHeight="true" outlineLevel="0" collapsed="false">
      <c r="B440" s="37"/>
    </row>
    <row r="441" customFormat="false" ht="12.75" hidden="false" customHeight="true" outlineLevel="0" collapsed="false">
      <c r="B441" s="37"/>
    </row>
    <row r="442" customFormat="false" ht="12.75" hidden="false" customHeight="true" outlineLevel="0" collapsed="false">
      <c r="B442" s="37"/>
    </row>
    <row r="443" customFormat="false" ht="12.75" hidden="false" customHeight="true" outlineLevel="0" collapsed="false">
      <c r="B443" s="37"/>
    </row>
    <row r="444" customFormat="false" ht="12.75" hidden="false" customHeight="true" outlineLevel="0" collapsed="false">
      <c r="B444" s="37"/>
    </row>
    <row r="445" customFormat="false" ht="12.75" hidden="false" customHeight="true" outlineLevel="0" collapsed="false">
      <c r="B445" s="37"/>
    </row>
    <row r="446" customFormat="false" ht="12.75" hidden="false" customHeight="true" outlineLevel="0" collapsed="false">
      <c r="B446" s="37"/>
    </row>
    <row r="447" customFormat="false" ht="12.75" hidden="false" customHeight="true" outlineLevel="0" collapsed="false">
      <c r="B447" s="37"/>
    </row>
    <row r="448" customFormat="false" ht="12.75" hidden="false" customHeight="true" outlineLevel="0" collapsed="false">
      <c r="B448" s="37"/>
    </row>
    <row r="449" customFormat="false" ht="12.75" hidden="false" customHeight="true" outlineLevel="0" collapsed="false">
      <c r="B449" s="37"/>
    </row>
    <row r="450" customFormat="false" ht="12.75" hidden="false" customHeight="true" outlineLevel="0" collapsed="false">
      <c r="B450" s="37"/>
    </row>
    <row r="451" customFormat="false" ht="12.75" hidden="false" customHeight="true" outlineLevel="0" collapsed="false">
      <c r="B451" s="37"/>
    </row>
    <row r="452" customFormat="false" ht="12.75" hidden="false" customHeight="true" outlineLevel="0" collapsed="false">
      <c r="B452" s="37"/>
    </row>
    <row r="453" customFormat="false" ht="12.75" hidden="false" customHeight="true" outlineLevel="0" collapsed="false">
      <c r="B453" s="37"/>
    </row>
    <row r="454" customFormat="false" ht="12.75" hidden="false" customHeight="true" outlineLevel="0" collapsed="false">
      <c r="B454" s="37"/>
    </row>
    <row r="455" customFormat="false" ht="12.75" hidden="false" customHeight="true" outlineLevel="0" collapsed="false">
      <c r="B455" s="37"/>
    </row>
    <row r="456" customFormat="false" ht="12.75" hidden="false" customHeight="true" outlineLevel="0" collapsed="false">
      <c r="B456" s="37"/>
    </row>
    <row r="457" customFormat="false" ht="12.75" hidden="false" customHeight="true" outlineLevel="0" collapsed="false">
      <c r="B457" s="37"/>
    </row>
    <row r="458" customFormat="false" ht="12.75" hidden="false" customHeight="true" outlineLevel="0" collapsed="false">
      <c r="B458" s="37"/>
    </row>
    <row r="459" customFormat="false" ht="12.75" hidden="false" customHeight="true" outlineLevel="0" collapsed="false">
      <c r="B459" s="37"/>
    </row>
    <row r="460" customFormat="false" ht="12.75" hidden="false" customHeight="true" outlineLevel="0" collapsed="false">
      <c r="B460" s="37"/>
    </row>
    <row r="461" customFormat="false" ht="12.75" hidden="false" customHeight="true" outlineLevel="0" collapsed="false">
      <c r="B461" s="37"/>
    </row>
    <row r="462" customFormat="false" ht="12.75" hidden="false" customHeight="true" outlineLevel="0" collapsed="false">
      <c r="B462" s="37"/>
    </row>
    <row r="463" customFormat="false" ht="12.75" hidden="false" customHeight="true" outlineLevel="0" collapsed="false">
      <c r="B463" s="37"/>
    </row>
    <row r="464" customFormat="false" ht="12.75" hidden="false" customHeight="true" outlineLevel="0" collapsed="false">
      <c r="B464" s="37"/>
    </row>
    <row r="465" customFormat="false" ht="12.75" hidden="false" customHeight="true" outlineLevel="0" collapsed="false">
      <c r="B465" s="37"/>
    </row>
    <row r="466" customFormat="false" ht="12.75" hidden="false" customHeight="true" outlineLevel="0" collapsed="false">
      <c r="B466" s="37"/>
    </row>
    <row r="467" customFormat="false" ht="12.75" hidden="false" customHeight="true" outlineLevel="0" collapsed="false">
      <c r="B467" s="37"/>
    </row>
    <row r="468" customFormat="false" ht="12.75" hidden="false" customHeight="true" outlineLevel="0" collapsed="false">
      <c r="B468" s="37"/>
    </row>
    <row r="469" customFormat="false" ht="12.75" hidden="false" customHeight="true" outlineLevel="0" collapsed="false">
      <c r="B469" s="37"/>
    </row>
    <row r="470" customFormat="false" ht="12.75" hidden="false" customHeight="true" outlineLevel="0" collapsed="false">
      <c r="B470" s="37"/>
    </row>
    <row r="471" customFormat="false" ht="12.75" hidden="false" customHeight="true" outlineLevel="0" collapsed="false">
      <c r="B471" s="37"/>
    </row>
    <row r="472" customFormat="false" ht="12.75" hidden="false" customHeight="true" outlineLevel="0" collapsed="false">
      <c r="B472" s="37"/>
    </row>
    <row r="473" customFormat="false" ht="12.75" hidden="false" customHeight="true" outlineLevel="0" collapsed="false">
      <c r="B473" s="37"/>
    </row>
    <row r="474" customFormat="false" ht="12.75" hidden="false" customHeight="true" outlineLevel="0" collapsed="false">
      <c r="B474" s="37"/>
    </row>
    <row r="475" customFormat="false" ht="12.75" hidden="false" customHeight="true" outlineLevel="0" collapsed="false">
      <c r="B475" s="37"/>
    </row>
    <row r="476" customFormat="false" ht="12.75" hidden="false" customHeight="true" outlineLevel="0" collapsed="false">
      <c r="B476" s="37"/>
    </row>
    <row r="477" customFormat="false" ht="12.75" hidden="false" customHeight="true" outlineLevel="0" collapsed="false">
      <c r="B477" s="37"/>
    </row>
    <row r="478" customFormat="false" ht="12.75" hidden="false" customHeight="true" outlineLevel="0" collapsed="false">
      <c r="B478" s="37"/>
    </row>
    <row r="479" customFormat="false" ht="12.75" hidden="false" customHeight="true" outlineLevel="0" collapsed="false">
      <c r="B479" s="37"/>
    </row>
    <row r="480" customFormat="false" ht="12.75" hidden="false" customHeight="true" outlineLevel="0" collapsed="false">
      <c r="B480" s="37"/>
    </row>
    <row r="481" customFormat="false" ht="12.75" hidden="false" customHeight="true" outlineLevel="0" collapsed="false">
      <c r="B481" s="37"/>
    </row>
    <row r="482" customFormat="false" ht="12.75" hidden="false" customHeight="true" outlineLevel="0" collapsed="false">
      <c r="B482" s="37"/>
    </row>
    <row r="483" customFormat="false" ht="12.75" hidden="false" customHeight="true" outlineLevel="0" collapsed="false">
      <c r="B483" s="37"/>
    </row>
    <row r="484" customFormat="false" ht="12.75" hidden="false" customHeight="true" outlineLevel="0" collapsed="false">
      <c r="B484" s="37"/>
    </row>
    <row r="485" customFormat="false" ht="12.75" hidden="false" customHeight="true" outlineLevel="0" collapsed="false">
      <c r="B485" s="37"/>
    </row>
    <row r="486" customFormat="false" ht="12.75" hidden="false" customHeight="true" outlineLevel="0" collapsed="false">
      <c r="B486" s="37"/>
    </row>
    <row r="487" customFormat="false" ht="12.75" hidden="false" customHeight="true" outlineLevel="0" collapsed="false">
      <c r="B487" s="37"/>
    </row>
    <row r="488" customFormat="false" ht="12.75" hidden="false" customHeight="true" outlineLevel="0" collapsed="false">
      <c r="B488" s="37"/>
    </row>
    <row r="489" customFormat="false" ht="12.75" hidden="false" customHeight="true" outlineLevel="0" collapsed="false">
      <c r="B489" s="37"/>
    </row>
    <row r="490" customFormat="false" ht="12.75" hidden="false" customHeight="true" outlineLevel="0" collapsed="false">
      <c r="B490" s="37"/>
    </row>
    <row r="491" customFormat="false" ht="12.75" hidden="false" customHeight="true" outlineLevel="0" collapsed="false">
      <c r="B491" s="37"/>
    </row>
    <row r="492" customFormat="false" ht="12.75" hidden="false" customHeight="true" outlineLevel="0" collapsed="false">
      <c r="B492" s="37"/>
    </row>
    <row r="493" customFormat="false" ht="12.75" hidden="false" customHeight="true" outlineLevel="0" collapsed="false">
      <c r="B493" s="37"/>
    </row>
    <row r="494" customFormat="false" ht="12.75" hidden="false" customHeight="true" outlineLevel="0" collapsed="false">
      <c r="B494" s="37"/>
    </row>
    <row r="495" customFormat="false" ht="12.75" hidden="false" customHeight="true" outlineLevel="0" collapsed="false">
      <c r="B495" s="37"/>
    </row>
    <row r="496" customFormat="false" ht="12.75" hidden="false" customHeight="true" outlineLevel="0" collapsed="false">
      <c r="B496" s="37"/>
    </row>
    <row r="497" customFormat="false" ht="12.75" hidden="false" customHeight="true" outlineLevel="0" collapsed="false">
      <c r="B497" s="37"/>
    </row>
    <row r="498" customFormat="false" ht="12.75" hidden="false" customHeight="true" outlineLevel="0" collapsed="false">
      <c r="B498" s="37"/>
    </row>
    <row r="499" customFormat="false" ht="12.75" hidden="false" customHeight="true" outlineLevel="0" collapsed="false">
      <c r="B499" s="37"/>
    </row>
    <row r="500" customFormat="false" ht="12.75" hidden="false" customHeight="true" outlineLevel="0" collapsed="false">
      <c r="B500" s="37"/>
    </row>
    <row r="501" customFormat="false" ht="12.75" hidden="false" customHeight="true" outlineLevel="0" collapsed="false">
      <c r="B501" s="37"/>
    </row>
    <row r="502" customFormat="false" ht="12.75" hidden="false" customHeight="true" outlineLevel="0" collapsed="false">
      <c r="B502" s="37"/>
    </row>
    <row r="503" customFormat="false" ht="12.75" hidden="false" customHeight="true" outlineLevel="0" collapsed="false">
      <c r="B503" s="37"/>
    </row>
    <row r="504" customFormat="false" ht="12.75" hidden="false" customHeight="true" outlineLevel="0" collapsed="false">
      <c r="B504" s="37"/>
    </row>
    <row r="505" customFormat="false" ht="12.75" hidden="false" customHeight="true" outlineLevel="0" collapsed="false">
      <c r="B505" s="37"/>
    </row>
    <row r="506" customFormat="false" ht="12.75" hidden="false" customHeight="true" outlineLevel="0" collapsed="false">
      <c r="B506" s="37"/>
    </row>
    <row r="507" customFormat="false" ht="12.75" hidden="false" customHeight="true" outlineLevel="0" collapsed="false">
      <c r="B507" s="37"/>
    </row>
    <row r="508" customFormat="false" ht="12.75" hidden="false" customHeight="true" outlineLevel="0" collapsed="false">
      <c r="B508" s="37"/>
    </row>
    <row r="509" customFormat="false" ht="12.75" hidden="false" customHeight="true" outlineLevel="0" collapsed="false">
      <c r="B509" s="37"/>
    </row>
    <row r="510" customFormat="false" ht="12.75" hidden="false" customHeight="true" outlineLevel="0" collapsed="false">
      <c r="B510" s="37"/>
    </row>
    <row r="511" customFormat="false" ht="12.75" hidden="false" customHeight="true" outlineLevel="0" collapsed="false">
      <c r="B511" s="37"/>
    </row>
    <row r="512" customFormat="false" ht="12.75" hidden="false" customHeight="true" outlineLevel="0" collapsed="false">
      <c r="B512" s="37"/>
    </row>
    <row r="513" customFormat="false" ht="12.75" hidden="false" customHeight="true" outlineLevel="0" collapsed="false">
      <c r="B513" s="37"/>
    </row>
    <row r="514" customFormat="false" ht="12.75" hidden="false" customHeight="true" outlineLevel="0" collapsed="false">
      <c r="B514" s="37"/>
    </row>
    <row r="515" customFormat="false" ht="12.75" hidden="false" customHeight="true" outlineLevel="0" collapsed="false">
      <c r="B515" s="37"/>
    </row>
    <row r="516" customFormat="false" ht="12.75" hidden="false" customHeight="true" outlineLevel="0" collapsed="false">
      <c r="B516" s="37"/>
    </row>
    <row r="517" customFormat="false" ht="12.75" hidden="false" customHeight="true" outlineLevel="0" collapsed="false">
      <c r="B517" s="37"/>
    </row>
    <row r="518" customFormat="false" ht="12.75" hidden="false" customHeight="true" outlineLevel="0" collapsed="false">
      <c r="B518" s="37"/>
    </row>
    <row r="519" customFormat="false" ht="12.75" hidden="false" customHeight="true" outlineLevel="0" collapsed="false">
      <c r="B519" s="37"/>
    </row>
    <row r="520" customFormat="false" ht="12.75" hidden="false" customHeight="true" outlineLevel="0" collapsed="false">
      <c r="B520" s="37"/>
    </row>
    <row r="521" customFormat="false" ht="12.75" hidden="false" customHeight="true" outlineLevel="0" collapsed="false">
      <c r="B521" s="37"/>
    </row>
    <row r="522" customFormat="false" ht="12.75" hidden="false" customHeight="true" outlineLevel="0" collapsed="false">
      <c r="B522" s="37"/>
    </row>
    <row r="523" customFormat="false" ht="12.75" hidden="false" customHeight="true" outlineLevel="0" collapsed="false">
      <c r="B523" s="37"/>
    </row>
    <row r="524" customFormat="false" ht="12.75" hidden="false" customHeight="true" outlineLevel="0" collapsed="false">
      <c r="B524" s="37"/>
    </row>
    <row r="525" customFormat="false" ht="12.75" hidden="false" customHeight="true" outlineLevel="0" collapsed="false">
      <c r="B525" s="37"/>
    </row>
    <row r="526" customFormat="false" ht="12.75" hidden="false" customHeight="true" outlineLevel="0" collapsed="false">
      <c r="B526" s="37"/>
    </row>
    <row r="527" customFormat="false" ht="12.75" hidden="false" customHeight="true" outlineLevel="0" collapsed="false">
      <c r="B527" s="37"/>
    </row>
    <row r="528" customFormat="false" ht="12.75" hidden="false" customHeight="true" outlineLevel="0" collapsed="false">
      <c r="B528" s="37"/>
    </row>
    <row r="529" customFormat="false" ht="12.75" hidden="false" customHeight="true" outlineLevel="0" collapsed="false">
      <c r="B529" s="37"/>
    </row>
    <row r="530" customFormat="false" ht="12.75" hidden="false" customHeight="true" outlineLevel="0" collapsed="false">
      <c r="B530" s="37"/>
    </row>
    <row r="531" customFormat="false" ht="12.75" hidden="false" customHeight="true" outlineLevel="0" collapsed="false">
      <c r="B531" s="37"/>
    </row>
    <row r="532" customFormat="false" ht="12.75" hidden="false" customHeight="true" outlineLevel="0" collapsed="false">
      <c r="B532" s="37"/>
    </row>
    <row r="533" customFormat="false" ht="12.75" hidden="false" customHeight="true" outlineLevel="0" collapsed="false">
      <c r="B533" s="37"/>
    </row>
    <row r="534" customFormat="false" ht="12.75" hidden="false" customHeight="true" outlineLevel="0" collapsed="false">
      <c r="B534" s="37"/>
    </row>
    <row r="535" customFormat="false" ht="12.75" hidden="false" customHeight="true" outlineLevel="0" collapsed="false">
      <c r="B535" s="37"/>
    </row>
    <row r="536" customFormat="false" ht="12.75" hidden="false" customHeight="true" outlineLevel="0" collapsed="false">
      <c r="B536" s="37"/>
    </row>
    <row r="537" customFormat="false" ht="12.75" hidden="false" customHeight="true" outlineLevel="0" collapsed="false">
      <c r="B537" s="37"/>
    </row>
    <row r="538" customFormat="false" ht="12.75" hidden="false" customHeight="true" outlineLevel="0" collapsed="false">
      <c r="B538" s="37"/>
    </row>
    <row r="539" customFormat="false" ht="12.75" hidden="false" customHeight="true" outlineLevel="0" collapsed="false">
      <c r="B539" s="37"/>
    </row>
    <row r="540" customFormat="false" ht="12.75" hidden="false" customHeight="true" outlineLevel="0" collapsed="false">
      <c r="B540" s="37"/>
    </row>
    <row r="541" customFormat="false" ht="12.75" hidden="false" customHeight="true" outlineLevel="0" collapsed="false">
      <c r="B541" s="37"/>
    </row>
    <row r="542" customFormat="false" ht="12.75" hidden="false" customHeight="true" outlineLevel="0" collapsed="false">
      <c r="B542" s="37"/>
    </row>
    <row r="543" customFormat="false" ht="12.75" hidden="false" customHeight="true" outlineLevel="0" collapsed="false">
      <c r="B543" s="37"/>
    </row>
    <row r="544" customFormat="false" ht="12.75" hidden="false" customHeight="true" outlineLevel="0" collapsed="false">
      <c r="B544" s="37"/>
    </row>
    <row r="545" customFormat="false" ht="12.75" hidden="false" customHeight="true" outlineLevel="0" collapsed="false">
      <c r="B545" s="37"/>
    </row>
    <row r="546" customFormat="false" ht="12.75" hidden="false" customHeight="true" outlineLevel="0" collapsed="false">
      <c r="B546" s="37"/>
    </row>
    <row r="547" customFormat="false" ht="12.75" hidden="false" customHeight="true" outlineLevel="0" collapsed="false">
      <c r="B547" s="37"/>
    </row>
    <row r="548" customFormat="false" ht="12.75" hidden="false" customHeight="true" outlineLevel="0" collapsed="false">
      <c r="B548" s="37"/>
    </row>
    <row r="549" customFormat="false" ht="12.75" hidden="false" customHeight="true" outlineLevel="0" collapsed="false">
      <c r="B549" s="37"/>
    </row>
    <row r="550" customFormat="false" ht="12.75" hidden="false" customHeight="true" outlineLevel="0" collapsed="false">
      <c r="B550" s="37"/>
    </row>
    <row r="551" customFormat="false" ht="12.75" hidden="false" customHeight="true" outlineLevel="0" collapsed="false">
      <c r="B551" s="37"/>
    </row>
    <row r="552" customFormat="false" ht="12.75" hidden="false" customHeight="true" outlineLevel="0" collapsed="false">
      <c r="B552" s="37"/>
    </row>
    <row r="553" customFormat="false" ht="12.75" hidden="false" customHeight="true" outlineLevel="0" collapsed="false">
      <c r="B553" s="37"/>
    </row>
    <row r="554" customFormat="false" ht="12.75" hidden="false" customHeight="true" outlineLevel="0" collapsed="false">
      <c r="B554" s="37"/>
    </row>
    <row r="555" customFormat="false" ht="12.75" hidden="false" customHeight="true" outlineLevel="0" collapsed="false">
      <c r="B555" s="37"/>
    </row>
    <row r="556" customFormat="false" ht="12.75" hidden="false" customHeight="true" outlineLevel="0" collapsed="false">
      <c r="B556" s="37"/>
    </row>
    <row r="557" customFormat="false" ht="12.75" hidden="false" customHeight="true" outlineLevel="0" collapsed="false">
      <c r="B557" s="37"/>
    </row>
    <row r="558" customFormat="false" ht="12.75" hidden="false" customHeight="true" outlineLevel="0" collapsed="false">
      <c r="B558" s="37"/>
    </row>
    <row r="559" customFormat="false" ht="12.75" hidden="false" customHeight="true" outlineLevel="0" collapsed="false">
      <c r="B559" s="37"/>
    </row>
    <row r="560" customFormat="false" ht="12.75" hidden="false" customHeight="true" outlineLevel="0" collapsed="false">
      <c r="B560" s="37"/>
    </row>
    <row r="561" customFormat="false" ht="12.75" hidden="false" customHeight="true" outlineLevel="0" collapsed="false">
      <c r="B561" s="37"/>
    </row>
    <row r="562" customFormat="false" ht="12.75" hidden="false" customHeight="true" outlineLevel="0" collapsed="false">
      <c r="B562" s="37"/>
    </row>
    <row r="563" customFormat="false" ht="12.75" hidden="false" customHeight="true" outlineLevel="0" collapsed="false">
      <c r="B563" s="37"/>
    </row>
    <row r="564" customFormat="false" ht="12.75" hidden="false" customHeight="true" outlineLevel="0" collapsed="false">
      <c r="B564" s="37"/>
    </row>
    <row r="565" customFormat="false" ht="12.75" hidden="false" customHeight="true" outlineLevel="0" collapsed="false">
      <c r="B565" s="37"/>
    </row>
    <row r="566" customFormat="false" ht="12.75" hidden="false" customHeight="true" outlineLevel="0" collapsed="false">
      <c r="B566" s="37"/>
    </row>
    <row r="567" customFormat="false" ht="12.75" hidden="false" customHeight="true" outlineLevel="0" collapsed="false">
      <c r="B567" s="37"/>
    </row>
    <row r="568" customFormat="false" ht="12.75" hidden="false" customHeight="true" outlineLevel="0" collapsed="false">
      <c r="B568" s="37"/>
    </row>
    <row r="569" customFormat="false" ht="12.75" hidden="false" customHeight="true" outlineLevel="0" collapsed="false">
      <c r="B569" s="37"/>
    </row>
    <row r="570" customFormat="false" ht="12.75" hidden="false" customHeight="true" outlineLevel="0" collapsed="false">
      <c r="B570" s="37"/>
    </row>
    <row r="571" customFormat="false" ht="12.75" hidden="false" customHeight="true" outlineLevel="0" collapsed="false">
      <c r="B571" s="37"/>
    </row>
    <row r="572" customFormat="false" ht="12.75" hidden="false" customHeight="true" outlineLevel="0" collapsed="false">
      <c r="B572" s="37"/>
    </row>
    <row r="573" customFormat="false" ht="12.75" hidden="false" customHeight="true" outlineLevel="0" collapsed="false">
      <c r="B573" s="37"/>
    </row>
    <row r="574" customFormat="false" ht="12.75" hidden="false" customHeight="true" outlineLevel="0" collapsed="false">
      <c r="B574" s="37"/>
    </row>
    <row r="575" customFormat="false" ht="12.75" hidden="false" customHeight="true" outlineLevel="0" collapsed="false">
      <c r="B575" s="37"/>
    </row>
    <row r="576" customFormat="false" ht="12.75" hidden="false" customHeight="true" outlineLevel="0" collapsed="false">
      <c r="B576" s="37"/>
    </row>
    <row r="577" customFormat="false" ht="12.75" hidden="false" customHeight="true" outlineLevel="0" collapsed="false">
      <c r="B577" s="37"/>
    </row>
    <row r="578" customFormat="false" ht="12.75" hidden="false" customHeight="true" outlineLevel="0" collapsed="false">
      <c r="B578" s="37"/>
    </row>
    <row r="579" customFormat="false" ht="12.75" hidden="false" customHeight="true" outlineLevel="0" collapsed="false">
      <c r="B579" s="37"/>
    </row>
    <row r="580" customFormat="false" ht="12.75" hidden="false" customHeight="true" outlineLevel="0" collapsed="false">
      <c r="B580" s="37"/>
    </row>
    <row r="581" customFormat="false" ht="12.75" hidden="false" customHeight="true" outlineLevel="0" collapsed="false">
      <c r="B581" s="37"/>
    </row>
    <row r="582" customFormat="false" ht="12.75" hidden="false" customHeight="true" outlineLevel="0" collapsed="false">
      <c r="B582" s="37"/>
    </row>
    <row r="583" customFormat="false" ht="12.75" hidden="false" customHeight="true" outlineLevel="0" collapsed="false">
      <c r="B583" s="37"/>
    </row>
    <row r="584" customFormat="false" ht="12.75" hidden="false" customHeight="true" outlineLevel="0" collapsed="false">
      <c r="B584" s="37"/>
    </row>
    <row r="585" customFormat="false" ht="12.75" hidden="false" customHeight="true" outlineLevel="0" collapsed="false">
      <c r="B585" s="37"/>
    </row>
    <row r="586" customFormat="false" ht="12.75" hidden="false" customHeight="true" outlineLevel="0" collapsed="false">
      <c r="B586" s="37"/>
    </row>
    <row r="587" customFormat="false" ht="12.75" hidden="false" customHeight="true" outlineLevel="0" collapsed="false">
      <c r="B587" s="37"/>
    </row>
    <row r="588" customFormat="false" ht="12.75" hidden="false" customHeight="true" outlineLevel="0" collapsed="false">
      <c r="B588" s="37"/>
    </row>
    <row r="589" customFormat="false" ht="12.75" hidden="false" customHeight="true" outlineLevel="0" collapsed="false">
      <c r="B589" s="37"/>
    </row>
    <row r="590" customFormat="false" ht="12.75" hidden="false" customHeight="true" outlineLevel="0" collapsed="false">
      <c r="B590" s="37"/>
    </row>
    <row r="591" customFormat="false" ht="12.75" hidden="false" customHeight="true" outlineLevel="0" collapsed="false">
      <c r="B591" s="37"/>
    </row>
    <row r="592" customFormat="false" ht="12.75" hidden="false" customHeight="true" outlineLevel="0" collapsed="false">
      <c r="B592" s="37"/>
    </row>
    <row r="593" customFormat="false" ht="12.75" hidden="false" customHeight="true" outlineLevel="0" collapsed="false">
      <c r="B593" s="37"/>
    </row>
    <row r="594" customFormat="false" ht="12.75" hidden="false" customHeight="true" outlineLevel="0" collapsed="false">
      <c r="B594" s="37"/>
    </row>
    <row r="595" customFormat="false" ht="12.75" hidden="false" customHeight="true" outlineLevel="0" collapsed="false">
      <c r="B595" s="37"/>
    </row>
    <row r="596" customFormat="false" ht="12.75" hidden="false" customHeight="true" outlineLevel="0" collapsed="false">
      <c r="B596" s="37"/>
    </row>
    <row r="597" customFormat="false" ht="12.75" hidden="false" customHeight="true" outlineLevel="0" collapsed="false">
      <c r="B597" s="37"/>
    </row>
    <row r="598" customFormat="false" ht="12.75" hidden="false" customHeight="true" outlineLevel="0" collapsed="false">
      <c r="B598" s="37"/>
    </row>
    <row r="599" customFormat="false" ht="12.75" hidden="false" customHeight="true" outlineLevel="0" collapsed="false">
      <c r="B599" s="37"/>
    </row>
    <row r="600" customFormat="false" ht="12.75" hidden="false" customHeight="true" outlineLevel="0" collapsed="false">
      <c r="B600" s="37"/>
    </row>
    <row r="601" customFormat="false" ht="12.75" hidden="false" customHeight="true" outlineLevel="0" collapsed="false">
      <c r="B601" s="37"/>
    </row>
    <row r="602" customFormat="false" ht="12.75" hidden="false" customHeight="true" outlineLevel="0" collapsed="false">
      <c r="B602" s="37"/>
    </row>
    <row r="603" customFormat="false" ht="12.75" hidden="false" customHeight="true" outlineLevel="0" collapsed="false">
      <c r="B603" s="37"/>
    </row>
    <row r="604" customFormat="false" ht="12.75" hidden="false" customHeight="true" outlineLevel="0" collapsed="false">
      <c r="B604" s="37"/>
    </row>
    <row r="605" customFormat="false" ht="12.75" hidden="false" customHeight="true" outlineLevel="0" collapsed="false">
      <c r="B605" s="37"/>
    </row>
    <row r="606" customFormat="false" ht="12.75" hidden="false" customHeight="true" outlineLevel="0" collapsed="false">
      <c r="B606" s="37"/>
    </row>
    <row r="607" customFormat="false" ht="12.75" hidden="false" customHeight="true" outlineLevel="0" collapsed="false">
      <c r="B607" s="37"/>
    </row>
    <row r="608" customFormat="false" ht="12.75" hidden="false" customHeight="true" outlineLevel="0" collapsed="false">
      <c r="B608" s="37"/>
    </row>
    <row r="609" customFormat="false" ht="12.75" hidden="false" customHeight="true" outlineLevel="0" collapsed="false">
      <c r="B609" s="37"/>
    </row>
    <row r="610" customFormat="false" ht="12.75" hidden="false" customHeight="true" outlineLevel="0" collapsed="false">
      <c r="B610" s="37"/>
    </row>
    <row r="611" customFormat="false" ht="12.75" hidden="false" customHeight="true" outlineLevel="0" collapsed="false">
      <c r="B611" s="37"/>
    </row>
    <row r="612" customFormat="false" ht="12.75" hidden="false" customHeight="true" outlineLevel="0" collapsed="false">
      <c r="B612" s="37"/>
    </row>
    <row r="613" customFormat="false" ht="12.75" hidden="false" customHeight="true" outlineLevel="0" collapsed="false">
      <c r="B613" s="37"/>
    </row>
    <row r="614" customFormat="false" ht="12.75" hidden="false" customHeight="true" outlineLevel="0" collapsed="false">
      <c r="B614" s="37"/>
    </row>
    <row r="615" customFormat="false" ht="12.75" hidden="false" customHeight="true" outlineLevel="0" collapsed="false">
      <c r="B615" s="37"/>
    </row>
    <row r="616" customFormat="false" ht="12.75" hidden="false" customHeight="true" outlineLevel="0" collapsed="false">
      <c r="B616" s="37"/>
    </row>
    <row r="617" customFormat="false" ht="12.75" hidden="false" customHeight="true" outlineLevel="0" collapsed="false">
      <c r="B617" s="37"/>
    </row>
    <row r="618" customFormat="false" ht="12.75" hidden="false" customHeight="true" outlineLevel="0" collapsed="false">
      <c r="B618" s="37"/>
    </row>
    <row r="619" customFormat="false" ht="12.75" hidden="false" customHeight="true" outlineLevel="0" collapsed="false">
      <c r="B619" s="37"/>
    </row>
    <row r="620" customFormat="false" ht="12.75" hidden="false" customHeight="true" outlineLevel="0" collapsed="false">
      <c r="B620" s="37"/>
    </row>
    <row r="621" customFormat="false" ht="12.75" hidden="false" customHeight="true" outlineLevel="0" collapsed="false">
      <c r="B621" s="37"/>
    </row>
    <row r="622" customFormat="false" ht="12.75" hidden="false" customHeight="true" outlineLevel="0" collapsed="false">
      <c r="B622" s="37"/>
    </row>
    <row r="623" customFormat="false" ht="12.75" hidden="false" customHeight="true" outlineLevel="0" collapsed="false">
      <c r="B623" s="37"/>
    </row>
    <row r="624" customFormat="false" ht="12.75" hidden="false" customHeight="true" outlineLevel="0" collapsed="false">
      <c r="B624" s="37"/>
    </row>
    <row r="625" customFormat="false" ht="12.75" hidden="false" customHeight="true" outlineLevel="0" collapsed="false">
      <c r="B625" s="37"/>
    </row>
    <row r="626" customFormat="false" ht="12.75" hidden="false" customHeight="true" outlineLevel="0" collapsed="false">
      <c r="B626" s="37"/>
    </row>
    <row r="627" customFormat="false" ht="12.75" hidden="false" customHeight="true" outlineLevel="0" collapsed="false">
      <c r="B627" s="37"/>
    </row>
    <row r="628" customFormat="false" ht="12.75" hidden="false" customHeight="true" outlineLevel="0" collapsed="false">
      <c r="B628" s="37"/>
    </row>
    <row r="629" customFormat="false" ht="12.75" hidden="false" customHeight="true" outlineLevel="0" collapsed="false">
      <c r="B629" s="37"/>
    </row>
    <row r="630" customFormat="false" ht="12.75" hidden="false" customHeight="true" outlineLevel="0" collapsed="false">
      <c r="B630" s="37"/>
    </row>
    <row r="631" customFormat="false" ht="12.75" hidden="false" customHeight="true" outlineLevel="0" collapsed="false">
      <c r="B631" s="37"/>
    </row>
    <row r="632" customFormat="false" ht="12.75" hidden="false" customHeight="true" outlineLevel="0" collapsed="false">
      <c r="B632" s="37"/>
    </row>
    <row r="633" customFormat="false" ht="12.75" hidden="false" customHeight="true" outlineLevel="0" collapsed="false">
      <c r="B633" s="37"/>
    </row>
    <row r="634" customFormat="false" ht="12.75" hidden="false" customHeight="true" outlineLevel="0" collapsed="false">
      <c r="B634" s="37"/>
    </row>
    <row r="635" customFormat="false" ht="12.75" hidden="false" customHeight="true" outlineLevel="0" collapsed="false">
      <c r="B635" s="37"/>
    </row>
    <row r="636" customFormat="false" ht="12.75" hidden="false" customHeight="true" outlineLevel="0" collapsed="false">
      <c r="B636" s="37"/>
    </row>
    <row r="637" customFormat="false" ht="12.75" hidden="false" customHeight="true" outlineLevel="0" collapsed="false">
      <c r="B637" s="37"/>
    </row>
    <row r="638" customFormat="false" ht="12.75" hidden="false" customHeight="true" outlineLevel="0" collapsed="false">
      <c r="B638" s="37"/>
    </row>
    <row r="639" customFormat="false" ht="12.75" hidden="false" customHeight="true" outlineLevel="0" collapsed="false">
      <c r="B639" s="37"/>
    </row>
    <row r="640" customFormat="false" ht="12.75" hidden="false" customHeight="true" outlineLevel="0" collapsed="false">
      <c r="B640" s="37"/>
    </row>
    <row r="641" customFormat="false" ht="12.75" hidden="false" customHeight="true" outlineLevel="0" collapsed="false">
      <c r="B641" s="37"/>
    </row>
    <row r="642" customFormat="false" ht="12.75" hidden="false" customHeight="true" outlineLevel="0" collapsed="false">
      <c r="B642" s="37"/>
    </row>
    <row r="643" customFormat="false" ht="12.75" hidden="false" customHeight="true" outlineLevel="0" collapsed="false">
      <c r="B643" s="37"/>
    </row>
    <row r="644" customFormat="false" ht="12.75" hidden="false" customHeight="true" outlineLevel="0" collapsed="false">
      <c r="B644" s="37"/>
    </row>
    <row r="645" customFormat="false" ht="12.75" hidden="false" customHeight="true" outlineLevel="0" collapsed="false">
      <c r="B645" s="37"/>
    </row>
    <row r="646" customFormat="false" ht="12.75" hidden="false" customHeight="true" outlineLevel="0" collapsed="false">
      <c r="B646" s="37"/>
    </row>
    <row r="647" customFormat="false" ht="12.75" hidden="false" customHeight="true" outlineLevel="0" collapsed="false">
      <c r="B647" s="37"/>
    </row>
    <row r="648" customFormat="false" ht="12.75" hidden="false" customHeight="true" outlineLevel="0" collapsed="false">
      <c r="B648" s="37"/>
    </row>
    <row r="649" customFormat="false" ht="12.75" hidden="false" customHeight="true" outlineLevel="0" collapsed="false">
      <c r="B649" s="37"/>
    </row>
    <row r="650" customFormat="false" ht="12.75" hidden="false" customHeight="true" outlineLevel="0" collapsed="false">
      <c r="B650" s="37"/>
    </row>
    <row r="651" customFormat="false" ht="12.75" hidden="false" customHeight="true" outlineLevel="0" collapsed="false">
      <c r="B651" s="37"/>
    </row>
    <row r="652" customFormat="false" ht="12.75" hidden="false" customHeight="true" outlineLevel="0" collapsed="false">
      <c r="B652" s="37"/>
    </row>
    <row r="653" customFormat="false" ht="12.75" hidden="false" customHeight="true" outlineLevel="0" collapsed="false">
      <c r="B653" s="37"/>
    </row>
    <row r="654" customFormat="false" ht="12.75" hidden="false" customHeight="true" outlineLevel="0" collapsed="false">
      <c r="B654" s="37"/>
    </row>
    <row r="655" customFormat="false" ht="12.75" hidden="false" customHeight="true" outlineLevel="0" collapsed="false">
      <c r="B655" s="37"/>
    </row>
    <row r="656" customFormat="false" ht="12.75" hidden="false" customHeight="true" outlineLevel="0" collapsed="false">
      <c r="B656" s="37"/>
    </row>
    <row r="657" customFormat="false" ht="12.75" hidden="false" customHeight="true" outlineLevel="0" collapsed="false">
      <c r="B657" s="37"/>
    </row>
    <row r="658" customFormat="false" ht="12.75" hidden="false" customHeight="true" outlineLevel="0" collapsed="false">
      <c r="B658" s="37"/>
    </row>
    <row r="659" customFormat="false" ht="12.75" hidden="false" customHeight="true" outlineLevel="0" collapsed="false">
      <c r="B659" s="37"/>
    </row>
    <row r="660" customFormat="false" ht="12.75" hidden="false" customHeight="true" outlineLevel="0" collapsed="false">
      <c r="B660" s="37"/>
    </row>
    <row r="661" customFormat="false" ht="12.75" hidden="false" customHeight="true" outlineLevel="0" collapsed="false">
      <c r="B661" s="37"/>
    </row>
    <row r="662" customFormat="false" ht="12.75" hidden="false" customHeight="true" outlineLevel="0" collapsed="false">
      <c r="B662" s="37"/>
    </row>
    <row r="663" customFormat="false" ht="12.75" hidden="false" customHeight="true" outlineLevel="0" collapsed="false">
      <c r="B663" s="37"/>
    </row>
    <row r="664" customFormat="false" ht="12.75" hidden="false" customHeight="true" outlineLevel="0" collapsed="false">
      <c r="B664" s="37"/>
    </row>
    <row r="665" customFormat="false" ht="12.75" hidden="false" customHeight="true" outlineLevel="0" collapsed="false">
      <c r="B665" s="37"/>
    </row>
    <row r="666" customFormat="false" ht="12.75" hidden="false" customHeight="true" outlineLevel="0" collapsed="false">
      <c r="B666" s="37"/>
    </row>
    <row r="667" customFormat="false" ht="12.75" hidden="false" customHeight="true" outlineLevel="0" collapsed="false">
      <c r="B667" s="37"/>
    </row>
    <row r="668" customFormat="false" ht="12.75" hidden="false" customHeight="true" outlineLevel="0" collapsed="false">
      <c r="B668" s="37"/>
    </row>
    <row r="669" customFormat="false" ht="12.75" hidden="false" customHeight="true" outlineLevel="0" collapsed="false">
      <c r="B669" s="37"/>
    </row>
    <row r="670" customFormat="false" ht="12.75" hidden="false" customHeight="true" outlineLevel="0" collapsed="false">
      <c r="B670" s="37"/>
    </row>
    <row r="671" customFormat="false" ht="12.75" hidden="false" customHeight="true" outlineLevel="0" collapsed="false">
      <c r="B671" s="37"/>
    </row>
    <row r="672" customFormat="false" ht="12.75" hidden="false" customHeight="true" outlineLevel="0" collapsed="false">
      <c r="B672" s="37"/>
    </row>
    <row r="673" customFormat="false" ht="12.75" hidden="false" customHeight="true" outlineLevel="0" collapsed="false">
      <c r="B673" s="37"/>
    </row>
    <row r="674" customFormat="false" ht="12.75" hidden="false" customHeight="true" outlineLevel="0" collapsed="false">
      <c r="B674" s="37"/>
    </row>
    <row r="675" customFormat="false" ht="12.75" hidden="false" customHeight="true" outlineLevel="0" collapsed="false">
      <c r="B675" s="37"/>
    </row>
    <row r="676" customFormat="false" ht="12.75" hidden="false" customHeight="true" outlineLevel="0" collapsed="false">
      <c r="B676" s="37"/>
    </row>
    <row r="677" customFormat="false" ht="12.75" hidden="false" customHeight="true" outlineLevel="0" collapsed="false">
      <c r="B677" s="37"/>
    </row>
    <row r="678" customFormat="false" ht="12.75" hidden="false" customHeight="true" outlineLevel="0" collapsed="false">
      <c r="B678" s="37"/>
    </row>
    <row r="679" customFormat="false" ht="12.75" hidden="false" customHeight="true" outlineLevel="0" collapsed="false">
      <c r="B679" s="37"/>
    </row>
    <row r="680" customFormat="false" ht="12.75" hidden="false" customHeight="true" outlineLevel="0" collapsed="false">
      <c r="B680" s="37"/>
    </row>
    <row r="681" customFormat="false" ht="12.75" hidden="false" customHeight="true" outlineLevel="0" collapsed="false">
      <c r="B681" s="37"/>
    </row>
    <row r="682" customFormat="false" ht="12.75" hidden="false" customHeight="true" outlineLevel="0" collapsed="false">
      <c r="B682" s="37"/>
    </row>
    <row r="683" customFormat="false" ht="12.75" hidden="false" customHeight="true" outlineLevel="0" collapsed="false">
      <c r="B683" s="37"/>
    </row>
    <row r="684" customFormat="false" ht="12.75" hidden="false" customHeight="true" outlineLevel="0" collapsed="false">
      <c r="B684" s="37"/>
    </row>
    <row r="685" customFormat="false" ht="12.75" hidden="false" customHeight="true" outlineLevel="0" collapsed="false">
      <c r="B685" s="37"/>
    </row>
    <row r="686" customFormat="false" ht="12.75" hidden="false" customHeight="true" outlineLevel="0" collapsed="false">
      <c r="B686" s="37"/>
    </row>
    <row r="687" customFormat="false" ht="12.75" hidden="false" customHeight="true" outlineLevel="0" collapsed="false">
      <c r="B687" s="37"/>
    </row>
    <row r="688" customFormat="false" ht="12.75" hidden="false" customHeight="true" outlineLevel="0" collapsed="false">
      <c r="B688" s="37"/>
    </row>
    <row r="689" customFormat="false" ht="12.75" hidden="false" customHeight="true" outlineLevel="0" collapsed="false">
      <c r="B689" s="37"/>
    </row>
    <row r="690" customFormat="false" ht="12.75" hidden="false" customHeight="true" outlineLevel="0" collapsed="false">
      <c r="B690" s="37"/>
    </row>
    <row r="691" customFormat="false" ht="12.75" hidden="false" customHeight="true" outlineLevel="0" collapsed="false">
      <c r="B691" s="37"/>
    </row>
    <row r="692" customFormat="false" ht="12.75" hidden="false" customHeight="true" outlineLevel="0" collapsed="false">
      <c r="B692" s="37"/>
    </row>
    <row r="693" customFormat="false" ht="12.75" hidden="false" customHeight="true" outlineLevel="0" collapsed="false">
      <c r="B693" s="37"/>
    </row>
    <row r="694" customFormat="false" ht="12.75" hidden="false" customHeight="true" outlineLevel="0" collapsed="false">
      <c r="B694" s="37"/>
    </row>
    <row r="695" customFormat="false" ht="12.75" hidden="false" customHeight="true" outlineLevel="0" collapsed="false">
      <c r="B695" s="37"/>
    </row>
    <row r="696" customFormat="false" ht="12.75" hidden="false" customHeight="true" outlineLevel="0" collapsed="false">
      <c r="B696" s="37"/>
    </row>
    <row r="697" customFormat="false" ht="12.75" hidden="false" customHeight="true" outlineLevel="0" collapsed="false">
      <c r="B697" s="37"/>
    </row>
    <row r="698" customFormat="false" ht="12.75" hidden="false" customHeight="true" outlineLevel="0" collapsed="false">
      <c r="B698" s="37"/>
    </row>
    <row r="699" customFormat="false" ht="12.75" hidden="false" customHeight="true" outlineLevel="0" collapsed="false">
      <c r="B699" s="37"/>
    </row>
    <row r="700" customFormat="false" ht="12.75" hidden="false" customHeight="true" outlineLevel="0" collapsed="false">
      <c r="B700" s="37"/>
    </row>
    <row r="701" customFormat="false" ht="12.75" hidden="false" customHeight="true" outlineLevel="0" collapsed="false">
      <c r="B701" s="37"/>
    </row>
    <row r="702" customFormat="false" ht="12.75" hidden="false" customHeight="true" outlineLevel="0" collapsed="false">
      <c r="B702" s="37"/>
    </row>
    <row r="703" customFormat="false" ht="12.75" hidden="false" customHeight="true" outlineLevel="0" collapsed="false">
      <c r="B703" s="37"/>
    </row>
    <row r="704" customFormat="false" ht="12.75" hidden="false" customHeight="true" outlineLevel="0" collapsed="false">
      <c r="B704" s="37"/>
    </row>
    <row r="705" customFormat="false" ht="12.75" hidden="false" customHeight="true" outlineLevel="0" collapsed="false">
      <c r="B705" s="37"/>
    </row>
    <row r="706" customFormat="false" ht="12.75" hidden="false" customHeight="true" outlineLevel="0" collapsed="false">
      <c r="B706" s="37"/>
    </row>
    <row r="707" customFormat="false" ht="12.75" hidden="false" customHeight="true" outlineLevel="0" collapsed="false">
      <c r="B707" s="37"/>
    </row>
    <row r="708" customFormat="false" ht="12.75" hidden="false" customHeight="true" outlineLevel="0" collapsed="false">
      <c r="B708" s="37"/>
    </row>
    <row r="709" customFormat="false" ht="12.75" hidden="false" customHeight="true" outlineLevel="0" collapsed="false">
      <c r="B709" s="37"/>
    </row>
    <row r="710" customFormat="false" ht="12.75" hidden="false" customHeight="true" outlineLevel="0" collapsed="false">
      <c r="B710" s="37"/>
    </row>
    <row r="711" customFormat="false" ht="12.75" hidden="false" customHeight="true" outlineLevel="0" collapsed="false">
      <c r="B711" s="37"/>
    </row>
    <row r="712" customFormat="false" ht="12.75" hidden="false" customHeight="true" outlineLevel="0" collapsed="false">
      <c r="B712" s="37"/>
    </row>
    <row r="713" customFormat="false" ht="12.75" hidden="false" customHeight="true" outlineLevel="0" collapsed="false">
      <c r="B713" s="37"/>
    </row>
    <row r="714" customFormat="false" ht="12.75" hidden="false" customHeight="true" outlineLevel="0" collapsed="false">
      <c r="B714" s="37"/>
    </row>
    <row r="715" customFormat="false" ht="12.75" hidden="false" customHeight="true" outlineLevel="0" collapsed="false">
      <c r="B715" s="37"/>
    </row>
    <row r="716" customFormat="false" ht="12.75" hidden="false" customHeight="true" outlineLevel="0" collapsed="false">
      <c r="B716" s="37"/>
    </row>
    <row r="717" customFormat="false" ht="12.75" hidden="false" customHeight="true" outlineLevel="0" collapsed="false">
      <c r="B717" s="37"/>
    </row>
    <row r="718" customFormat="false" ht="12.75" hidden="false" customHeight="true" outlineLevel="0" collapsed="false">
      <c r="B718" s="37"/>
    </row>
    <row r="719" customFormat="false" ht="12.75" hidden="false" customHeight="true" outlineLevel="0" collapsed="false">
      <c r="B719" s="37"/>
    </row>
    <row r="720" customFormat="false" ht="12.75" hidden="false" customHeight="true" outlineLevel="0" collapsed="false">
      <c r="B720" s="37"/>
    </row>
    <row r="721" customFormat="false" ht="12.75" hidden="false" customHeight="true" outlineLevel="0" collapsed="false">
      <c r="B721" s="37"/>
    </row>
    <row r="722" customFormat="false" ht="12.75" hidden="false" customHeight="true" outlineLevel="0" collapsed="false">
      <c r="B722" s="37"/>
    </row>
    <row r="723" customFormat="false" ht="12.75" hidden="false" customHeight="true" outlineLevel="0" collapsed="false">
      <c r="B723" s="37"/>
    </row>
    <row r="724" customFormat="false" ht="12.75" hidden="false" customHeight="true" outlineLevel="0" collapsed="false">
      <c r="B724" s="37"/>
    </row>
    <row r="725" customFormat="false" ht="12.75" hidden="false" customHeight="true" outlineLevel="0" collapsed="false">
      <c r="B725" s="37"/>
    </row>
    <row r="726" customFormat="false" ht="12.75" hidden="false" customHeight="true" outlineLevel="0" collapsed="false">
      <c r="B726" s="37"/>
    </row>
    <row r="727" customFormat="false" ht="12.75" hidden="false" customHeight="true" outlineLevel="0" collapsed="false">
      <c r="B727" s="37"/>
    </row>
    <row r="728" customFormat="false" ht="12.75" hidden="false" customHeight="true" outlineLevel="0" collapsed="false">
      <c r="B728" s="37"/>
    </row>
    <row r="729" customFormat="false" ht="12.75" hidden="false" customHeight="true" outlineLevel="0" collapsed="false">
      <c r="B729" s="37"/>
    </row>
    <row r="730" customFormat="false" ht="12.75" hidden="false" customHeight="true" outlineLevel="0" collapsed="false">
      <c r="B730" s="37"/>
    </row>
    <row r="731" customFormat="false" ht="12.75" hidden="false" customHeight="true" outlineLevel="0" collapsed="false">
      <c r="B731" s="37"/>
    </row>
    <row r="732" customFormat="false" ht="12.75" hidden="false" customHeight="true" outlineLevel="0" collapsed="false">
      <c r="B732" s="37"/>
    </row>
    <row r="733" customFormat="false" ht="12.75" hidden="false" customHeight="true" outlineLevel="0" collapsed="false">
      <c r="B733" s="37"/>
    </row>
    <row r="734" customFormat="false" ht="12.75" hidden="false" customHeight="true" outlineLevel="0" collapsed="false">
      <c r="B734" s="37"/>
    </row>
    <row r="735" customFormat="false" ht="12.75" hidden="false" customHeight="true" outlineLevel="0" collapsed="false">
      <c r="B735" s="37"/>
    </row>
    <row r="736" customFormat="false" ht="12.75" hidden="false" customHeight="true" outlineLevel="0" collapsed="false">
      <c r="B736" s="37"/>
    </row>
    <row r="737" customFormat="false" ht="12.75" hidden="false" customHeight="true" outlineLevel="0" collapsed="false">
      <c r="B737" s="37"/>
    </row>
    <row r="738" customFormat="false" ht="12.75" hidden="false" customHeight="true" outlineLevel="0" collapsed="false">
      <c r="B738" s="37"/>
    </row>
    <row r="739" customFormat="false" ht="12.75" hidden="false" customHeight="true" outlineLevel="0" collapsed="false">
      <c r="B739" s="37"/>
    </row>
    <row r="740" customFormat="false" ht="12.75" hidden="false" customHeight="true" outlineLevel="0" collapsed="false">
      <c r="B740" s="37"/>
    </row>
    <row r="741" customFormat="false" ht="12.75" hidden="false" customHeight="true" outlineLevel="0" collapsed="false">
      <c r="B741" s="37"/>
    </row>
    <row r="742" customFormat="false" ht="12.75" hidden="false" customHeight="true" outlineLevel="0" collapsed="false">
      <c r="B742" s="37"/>
    </row>
    <row r="743" customFormat="false" ht="12.75" hidden="false" customHeight="true" outlineLevel="0" collapsed="false">
      <c r="B743" s="37"/>
    </row>
    <row r="744" customFormat="false" ht="12.75" hidden="false" customHeight="true" outlineLevel="0" collapsed="false">
      <c r="B744" s="37"/>
    </row>
    <row r="745" customFormat="false" ht="12.75" hidden="false" customHeight="true" outlineLevel="0" collapsed="false">
      <c r="B745" s="37"/>
    </row>
    <row r="746" customFormat="false" ht="12.75" hidden="false" customHeight="true" outlineLevel="0" collapsed="false">
      <c r="B746" s="37"/>
    </row>
    <row r="747" customFormat="false" ht="12.75" hidden="false" customHeight="true" outlineLevel="0" collapsed="false">
      <c r="B747" s="37"/>
    </row>
    <row r="748" customFormat="false" ht="12.75" hidden="false" customHeight="true" outlineLevel="0" collapsed="false">
      <c r="B748" s="37"/>
    </row>
    <row r="749" customFormat="false" ht="12.75" hidden="false" customHeight="true" outlineLevel="0" collapsed="false">
      <c r="B749" s="37"/>
    </row>
    <row r="750" customFormat="false" ht="12.75" hidden="false" customHeight="true" outlineLevel="0" collapsed="false">
      <c r="B750" s="37"/>
    </row>
    <row r="751" customFormat="false" ht="12.75" hidden="false" customHeight="true" outlineLevel="0" collapsed="false">
      <c r="B751" s="37"/>
    </row>
    <row r="752" customFormat="false" ht="12.75" hidden="false" customHeight="true" outlineLevel="0" collapsed="false">
      <c r="B752" s="37"/>
    </row>
    <row r="753" customFormat="false" ht="12.75" hidden="false" customHeight="true" outlineLevel="0" collapsed="false">
      <c r="B753" s="37"/>
    </row>
    <row r="754" customFormat="false" ht="12.75" hidden="false" customHeight="true" outlineLevel="0" collapsed="false">
      <c r="B754" s="37"/>
    </row>
    <row r="755" customFormat="false" ht="12.75" hidden="false" customHeight="true" outlineLevel="0" collapsed="false">
      <c r="B755" s="37"/>
    </row>
    <row r="756" customFormat="false" ht="12.75" hidden="false" customHeight="true" outlineLevel="0" collapsed="false">
      <c r="B756" s="37"/>
    </row>
    <row r="757" customFormat="false" ht="12.75" hidden="false" customHeight="true" outlineLevel="0" collapsed="false">
      <c r="B757" s="37"/>
    </row>
    <row r="758" customFormat="false" ht="12.75" hidden="false" customHeight="true" outlineLevel="0" collapsed="false">
      <c r="B758" s="37"/>
    </row>
    <row r="759" customFormat="false" ht="12.75" hidden="false" customHeight="true" outlineLevel="0" collapsed="false">
      <c r="B759" s="37"/>
    </row>
    <row r="760" customFormat="false" ht="12.75" hidden="false" customHeight="true" outlineLevel="0" collapsed="false">
      <c r="B760" s="37"/>
    </row>
    <row r="761" customFormat="false" ht="12.75" hidden="false" customHeight="true" outlineLevel="0" collapsed="false">
      <c r="B761" s="37"/>
    </row>
    <row r="762" customFormat="false" ht="12.75" hidden="false" customHeight="true" outlineLevel="0" collapsed="false">
      <c r="B762" s="37"/>
    </row>
    <row r="763" customFormat="false" ht="12.75" hidden="false" customHeight="true" outlineLevel="0" collapsed="false">
      <c r="B763" s="37"/>
    </row>
    <row r="764" customFormat="false" ht="12.75" hidden="false" customHeight="true" outlineLevel="0" collapsed="false">
      <c r="B764" s="37"/>
    </row>
    <row r="765" customFormat="false" ht="12.75" hidden="false" customHeight="true" outlineLevel="0" collapsed="false">
      <c r="B765" s="37"/>
    </row>
    <row r="766" customFormat="false" ht="12.75" hidden="false" customHeight="true" outlineLevel="0" collapsed="false">
      <c r="B766" s="37"/>
    </row>
    <row r="767" customFormat="false" ht="12.75" hidden="false" customHeight="true" outlineLevel="0" collapsed="false">
      <c r="B767" s="37"/>
    </row>
    <row r="768" customFormat="false" ht="12.75" hidden="false" customHeight="true" outlineLevel="0" collapsed="false">
      <c r="B768" s="37"/>
    </row>
    <row r="769" customFormat="false" ht="12.75" hidden="false" customHeight="true" outlineLevel="0" collapsed="false">
      <c r="B769" s="37"/>
    </row>
    <row r="770" customFormat="false" ht="12.75" hidden="false" customHeight="true" outlineLevel="0" collapsed="false">
      <c r="B770" s="37"/>
    </row>
    <row r="771" customFormat="false" ht="12.75" hidden="false" customHeight="true" outlineLevel="0" collapsed="false">
      <c r="B771" s="37"/>
    </row>
    <row r="772" customFormat="false" ht="12.75" hidden="false" customHeight="true" outlineLevel="0" collapsed="false">
      <c r="B772" s="37"/>
    </row>
    <row r="773" customFormat="false" ht="12.75" hidden="false" customHeight="true" outlineLevel="0" collapsed="false">
      <c r="B773" s="37"/>
    </row>
    <row r="774" customFormat="false" ht="12.75" hidden="false" customHeight="true" outlineLevel="0" collapsed="false">
      <c r="B774" s="37"/>
    </row>
    <row r="775" customFormat="false" ht="12.75" hidden="false" customHeight="true" outlineLevel="0" collapsed="false">
      <c r="B775" s="37"/>
    </row>
    <row r="776" customFormat="false" ht="12.75" hidden="false" customHeight="true" outlineLevel="0" collapsed="false">
      <c r="B776" s="37"/>
    </row>
    <row r="777" customFormat="false" ht="12.75" hidden="false" customHeight="true" outlineLevel="0" collapsed="false">
      <c r="B777" s="37"/>
    </row>
    <row r="778" customFormat="false" ht="12.75" hidden="false" customHeight="true" outlineLevel="0" collapsed="false">
      <c r="B778" s="37"/>
    </row>
    <row r="779" customFormat="false" ht="12.75" hidden="false" customHeight="true" outlineLevel="0" collapsed="false">
      <c r="B779" s="37"/>
    </row>
    <row r="780" customFormat="false" ht="12.75" hidden="false" customHeight="true" outlineLevel="0" collapsed="false">
      <c r="B780" s="37"/>
    </row>
    <row r="781" customFormat="false" ht="12.75" hidden="false" customHeight="true" outlineLevel="0" collapsed="false">
      <c r="B781" s="37"/>
    </row>
    <row r="782" customFormat="false" ht="12.75" hidden="false" customHeight="true" outlineLevel="0" collapsed="false">
      <c r="B782" s="37"/>
    </row>
    <row r="783" customFormat="false" ht="12.75" hidden="false" customHeight="true" outlineLevel="0" collapsed="false">
      <c r="B783" s="37"/>
    </row>
    <row r="784" customFormat="false" ht="12.75" hidden="false" customHeight="true" outlineLevel="0" collapsed="false">
      <c r="B784" s="37"/>
    </row>
    <row r="785" customFormat="false" ht="12.75" hidden="false" customHeight="true" outlineLevel="0" collapsed="false">
      <c r="B785" s="37"/>
    </row>
    <row r="786" customFormat="false" ht="12.75" hidden="false" customHeight="true" outlineLevel="0" collapsed="false">
      <c r="B786" s="37"/>
    </row>
    <row r="787" customFormat="false" ht="12.75" hidden="false" customHeight="true" outlineLevel="0" collapsed="false">
      <c r="B787" s="37"/>
    </row>
    <row r="788" customFormat="false" ht="12.75" hidden="false" customHeight="true" outlineLevel="0" collapsed="false">
      <c r="B788" s="37"/>
    </row>
    <row r="789" customFormat="false" ht="12.75" hidden="false" customHeight="true" outlineLevel="0" collapsed="false">
      <c r="B789" s="37"/>
    </row>
    <row r="790" customFormat="false" ht="12.75" hidden="false" customHeight="true" outlineLevel="0" collapsed="false">
      <c r="B790" s="37"/>
    </row>
    <row r="791" customFormat="false" ht="12.75" hidden="false" customHeight="true" outlineLevel="0" collapsed="false">
      <c r="B791" s="37"/>
    </row>
    <row r="792" customFormat="false" ht="12.75" hidden="false" customHeight="true" outlineLevel="0" collapsed="false">
      <c r="B792" s="37"/>
    </row>
    <row r="793" customFormat="false" ht="12.75" hidden="false" customHeight="true" outlineLevel="0" collapsed="false">
      <c r="B793" s="37"/>
    </row>
    <row r="794" customFormat="false" ht="12.75" hidden="false" customHeight="true" outlineLevel="0" collapsed="false">
      <c r="B794" s="37"/>
    </row>
    <row r="795" customFormat="false" ht="12.75" hidden="false" customHeight="true" outlineLevel="0" collapsed="false">
      <c r="B795" s="37"/>
    </row>
    <row r="796" customFormat="false" ht="12.75" hidden="false" customHeight="true" outlineLevel="0" collapsed="false">
      <c r="B796" s="37"/>
    </row>
    <row r="797" customFormat="false" ht="12.75" hidden="false" customHeight="true" outlineLevel="0" collapsed="false">
      <c r="B797" s="37"/>
    </row>
    <row r="798" customFormat="false" ht="12.75" hidden="false" customHeight="true" outlineLevel="0" collapsed="false">
      <c r="B798" s="37"/>
    </row>
    <row r="799" customFormat="false" ht="12.75" hidden="false" customHeight="true" outlineLevel="0" collapsed="false">
      <c r="B799" s="37"/>
    </row>
    <row r="800" customFormat="false" ht="12.75" hidden="false" customHeight="true" outlineLevel="0" collapsed="false">
      <c r="B800" s="37"/>
    </row>
    <row r="801" customFormat="false" ht="12.75" hidden="false" customHeight="true" outlineLevel="0" collapsed="false">
      <c r="B801" s="37"/>
    </row>
    <row r="802" customFormat="false" ht="12.75" hidden="false" customHeight="true" outlineLevel="0" collapsed="false">
      <c r="B802" s="37"/>
    </row>
    <row r="803" customFormat="false" ht="12.75" hidden="false" customHeight="true" outlineLevel="0" collapsed="false">
      <c r="B803" s="37"/>
    </row>
    <row r="804" customFormat="false" ht="12.75" hidden="false" customHeight="true" outlineLevel="0" collapsed="false">
      <c r="B804" s="37"/>
    </row>
    <row r="805" customFormat="false" ht="12.75" hidden="false" customHeight="true" outlineLevel="0" collapsed="false">
      <c r="B805" s="37"/>
    </row>
    <row r="806" customFormat="false" ht="12.75" hidden="false" customHeight="true" outlineLevel="0" collapsed="false">
      <c r="B806" s="37"/>
    </row>
    <row r="807" customFormat="false" ht="12.75" hidden="false" customHeight="true" outlineLevel="0" collapsed="false">
      <c r="B807" s="37"/>
    </row>
    <row r="808" customFormat="false" ht="12.75" hidden="false" customHeight="true" outlineLevel="0" collapsed="false">
      <c r="B808" s="37"/>
    </row>
    <row r="809" customFormat="false" ht="12.75" hidden="false" customHeight="true" outlineLevel="0" collapsed="false">
      <c r="B809" s="37"/>
    </row>
    <row r="810" customFormat="false" ht="12.75" hidden="false" customHeight="true" outlineLevel="0" collapsed="false">
      <c r="B810" s="37"/>
    </row>
    <row r="811" customFormat="false" ht="12.75" hidden="false" customHeight="true" outlineLevel="0" collapsed="false">
      <c r="B811" s="37"/>
    </row>
    <row r="812" customFormat="false" ht="12.75" hidden="false" customHeight="true" outlineLevel="0" collapsed="false">
      <c r="B812" s="37"/>
    </row>
    <row r="813" customFormat="false" ht="12.75" hidden="false" customHeight="true" outlineLevel="0" collapsed="false">
      <c r="B813" s="37"/>
    </row>
    <row r="814" customFormat="false" ht="12.75" hidden="false" customHeight="true" outlineLevel="0" collapsed="false">
      <c r="B814" s="37"/>
    </row>
    <row r="815" customFormat="false" ht="12.75" hidden="false" customHeight="true" outlineLevel="0" collapsed="false">
      <c r="B815" s="37"/>
    </row>
    <row r="816" customFormat="false" ht="12.75" hidden="false" customHeight="true" outlineLevel="0" collapsed="false">
      <c r="B816" s="37"/>
    </row>
    <row r="817" customFormat="false" ht="12.75" hidden="false" customHeight="true" outlineLevel="0" collapsed="false">
      <c r="B817" s="37"/>
    </row>
    <row r="818" customFormat="false" ht="12.75" hidden="false" customHeight="true" outlineLevel="0" collapsed="false">
      <c r="B818" s="37"/>
    </row>
    <row r="819" customFormat="false" ht="12.75" hidden="false" customHeight="true" outlineLevel="0" collapsed="false">
      <c r="B819" s="37"/>
    </row>
    <row r="820" customFormat="false" ht="12.75" hidden="false" customHeight="true" outlineLevel="0" collapsed="false">
      <c r="B820" s="37"/>
    </row>
    <row r="821" customFormat="false" ht="12.75" hidden="false" customHeight="true" outlineLevel="0" collapsed="false">
      <c r="B821" s="37"/>
    </row>
    <row r="822" customFormat="false" ht="12.75" hidden="false" customHeight="true" outlineLevel="0" collapsed="false">
      <c r="B822" s="37"/>
    </row>
    <row r="823" customFormat="false" ht="12.75" hidden="false" customHeight="true" outlineLevel="0" collapsed="false">
      <c r="B823" s="37"/>
    </row>
    <row r="824" customFormat="false" ht="12.75" hidden="false" customHeight="true" outlineLevel="0" collapsed="false">
      <c r="B824" s="37"/>
    </row>
    <row r="825" customFormat="false" ht="12.75" hidden="false" customHeight="true" outlineLevel="0" collapsed="false">
      <c r="B825" s="37"/>
    </row>
    <row r="826" customFormat="false" ht="12.75" hidden="false" customHeight="true" outlineLevel="0" collapsed="false">
      <c r="B826" s="37"/>
    </row>
    <row r="827" customFormat="false" ht="12.75" hidden="false" customHeight="true" outlineLevel="0" collapsed="false">
      <c r="B827" s="37"/>
    </row>
    <row r="828" customFormat="false" ht="12.75" hidden="false" customHeight="true" outlineLevel="0" collapsed="false">
      <c r="B828" s="37"/>
    </row>
    <row r="829" customFormat="false" ht="12.75" hidden="false" customHeight="true" outlineLevel="0" collapsed="false">
      <c r="B829" s="37"/>
    </row>
    <row r="830" customFormat="false" ht="12.75" hidden="false" customHeight="true" outlineLevel="0" collapsed="false">
      <c r="B830" s="37"/>
    </row>
    <row r="831" customFormat="false" ht="12.75" hidden="false" customHeight="true" outlineLevel="0" collapsed="false">
      <c r="B831" s="37"/>
    </row>
    <row r="832" customFormat="false" ht="12.75" hidden="false" customHeight="true" outlineLevel="0" collapsed="false">
      <c r="B832" s="37"/>
    </row>
    <row r="833" customFormat="false" ht="12.75" hidden="false" customHeight="true" outlineLevel="0" collapsed="false">
      <c r="B833" s="37"/>
    </row>
    <row r="834" customFormat="false" ht="12.75" hidden="false" customHeight="true" outlineLevel="0" collapsed="false">
      <c r="B834" s="37"/>
    </row>
    <row r="835" customFormat="false" ht="12.75" hidden="false" customHeight="true" outlineLevel="0" collapsed="false">
      <c r="B835" s="37"/>
    </row>
    <row r="836" customFormat="false" ht="12.75" hidden="false" customHeight="true" outlineLevel="0" collapsed="false">
      <c r="B836" s="37"/>
    </row>
    <row r="837" customFormat="false" ht="12.75" hidden="false" customHeight="true" outlineLevel="0" collapsed="false">
      <c r="B837" s="37"/>
    </row>
    <row r="838" customFormat="false" ht="12.75" hidden="false" customHeight="true" outlineLevel="0" collapsed="false">
      <c r="B838" s="37"/>
    </row>
    <row r="839" customFormat="false" ht="12.75" hidden="false" customHeight="true" outlineLevel="0" collapsed="false">
      <c r="B839" s="37"/>
    </row>
    <row r="840" customFormat="false" ht="12.75" hidden="false" customHeight="true" outlineLevel="0" collapsed="false">
      <c r="B840" s="37"/>
    </row>
    <row r="841" customFormat="false" ht="12.75" hidden="false" customHeight="true" outlineLevel="0" collapsed="false">
      <c r="B841" s="37"/>
    </row>
    <row r="842" customFormat="false" ht="12.75" hidden="false" customHeight="true" outlineLevel="0" collapsed="false">
      <c r="B842" s="37"/>
    </row>
    <row r="843" customFormat="false" ht="12.75" hidden="false" customHeight="true" outlineLevel="0" collapsed="false">
      <c r="B843" s="37"/>
    </row>
    <row r="844" customFormat="false" ht="12.75" hidden="false" customHeight="true" outlineLevel="0" collapsed="false">
      <c r="B844" s="37"/>
    </row>
    <row r="845" customFormat="false" ht="12.75" hidden="false" customHeight="true" outlineLevel="0" collapsed="false">
      <c r="B845" s="37"/>
    </row>
    <row r="846" customFormat="false" ht="12.75" hidden="false" customHeight="true" outlineLevel="0" collapsed="false">
      <c r="B846" s="37"/>
    </row>
    <row r="847" customFormat="false" ht="12.75" hidden="false" customHeight="true" outlineLevel="0" collapsed="false">
      <c r="B847" s="37"/>
    </row>
    <row r="848" customFormat="false" ht="12.75" hidden="false" customHeight="true" outlineLevel="0" collapsed="false">
      <c r="B848" s="37"/>
    </row>
    <row r="849" customFormat="false" ht="12.75" hidden="false" customHeight="true" outlineLevel="0" collapsed="false">
      <c r="B849" s="37"/>
    </row>
    <row r="850" customFormat="false" ht="12.75" hidden="false" customHeight="true" outlineLevel="0" collapsed="false">
      <c r="B850" s="37"/>
    </row>
    <row r="851" customFormat="false" ht="12.75" hidden="false" customHeight="true" outlineLevel="0" collapsed="false">
      <c r="B851" s="37"/>
    </row>
    <row r="852" customFormat="false" ht="12.75" hidden="false" customHeight="true" outlineLevel="0" collapsed="false">
      <c r="B852" s="37"/>
    </row>
    <row r="853" customFormat="false" ht="12.75" hidden="false" customHeight="true" outlineLevel="0" collapsed="false">
      <c r="B853" s="37"/>
    </row>
    <row r="854" customFormat="false" ht="12.75" hidden="false" customHeight="true" outlineLevel="0" collapsed="false">
      <c r="B854" s="37"/>
    </row>
    <row r="855" customFormat="false" ht="12.75" hidden="false" customHeight="true" outlineLevel="0" collapsed="false">
      <c r="B855" s="37"/>
    </row>
    <row r="856" customFormat="false" ht="12.75" hidden="false" customHeight="true" outlineLevel="0" collapsed="false">
      <c r="B856" s="37"/>
    </row>
    <row r="857" customFormat="false" ht="12.75" hidden="false" customHeight="true" outlineLevel="0" collapsed="false">
      <c r="B857" s="37"/>
    </row>
    <row r="858" customFormat="false" ht="12.75" hidden="false" customHeight="true" outlineLevel="0" collapsed="false">
      <c r="B858" s="37"/>
    </row>
    <row r="859" customFormat="false" ht="12.75" hidden="false" customHeight="true" outlineLevel="0" collapsed="false">
      <c r="B859" s="37"/>
    </row>
    <row r="860" customFormat="false" ht="12.75" hidden="false" customHeight="true" outlineLevel="0" collapsed="false">
      <c r="B860" s="37"/>
    </row>
    <row r="861" customFormat="false" ht="12.75" hidden="false" customHeight="true" outlineLevel="0" collapsed="false">
      <c r="B861" s="37"/>
    </row>
    <row r="862" customFormat="false" ht="12.75" hidden="false" customHeight="true" outlineLevel="0" collapsed="false">
      <c r="B862" s="37"/>
    </row>
    <row r="863" customFormat="false" ht="12.75" hidden="false" customHeight="true" outlineLevel="0" collapsed="false">
      <c r="B863" s="37"/>
    </row>
    <row r="864" customFormat="false" ht="12.75" hidden="false" customHeight="true" outlineLevel="0" collapsed="false">
      <c r="B864" s="37"/>
    </row>
    <row r="865" customFormat="false" ht="12.75" hidden="false" customHeight="true" outlineLevel="0" collapsed="false">
      <c r="B865" s="37"/>
    </row>
    <row r="866" customFormat="false" ht="12.75" hidden="false" customHeight="true" outlineLevel="0" collapsed="false">
      <c r="B866" s="37"/>
    </row>
    <row r="867" customFormat="false" ht="12.75" hidden="false" customHeight="true" outlineLevel="0" collapsed="false">
      <c r="B867" s="37"/>
    </row>
    <row r="868" customFormat="false" ht="12.75" hidden="false" customHeight="true" outlineLevel="0" collapsed="false">
      <c r="B868" s="37"/>
    </row>
    <row r="869" customFormat="false" ht="12.75" hidden="false" customHeight="true" outlineLevel="0" collapsed="false">
      <c r="B869" s="37"/>
    </row>
    <row r="870" customFormat="false" ht="12.75" hidden="false" customHeight="true" outlineLevel="0" collapsed="false">
      <c r="B870" s="37"/>
    </row>
    <row r="871" customFormat="false" ht="12.75" hidden="false" customHeight="true" outlineLevel="0" collapsed="false">
      <c r="B871" s="37"/>
    </row>
    <row r="872" customFormat="false" ht="12.75" hidden="false" customHeight="true" outlineLevel="0" collapsed="false">
      <c r="B872" s="37"/>
    </row>
    <row r="873" customFormat="false" ht="12.75" hidden="false" customHeight="true" outlineLevel="0" collapsed="false">
      <c r="B873" s="37"/>
    </row>
    <row r="874" customFormat="false" ht="12.75" hidden="false" customHeight="true" outlineLevel="0" collapsed="false">
      <c r="B874" s="37"/>
    </row>
    <row r="875" customFormat="false" ht="12.75" hidden="false" customHeight="true" outlineLevel="0" collapsed="false">
      <c r="B875" s="37"/>
    </row>
    <row r="876" customFormat="false" ht="12.75" hidden="false" customHeight="true" outlineLevel="0" collapsed="false">
      <c r="B876" s="37"/>
    </row>
    <row r="877" customFormat="false" ht="12.75" hidden="false" customHeight="true" outlineLevel="0" collapsed="false">
      <c r="B877" s="37"/>
    </row>
    <row r="878" customFormat="false" ht="12.75" hidden="false" customHeight="true" outlineLevel="0" collapsed="false">
      <c r="B878" s="37"/>
    </row>
    <row r="879" customFormat="false" ht="12.75" hidden="false" customHeight="true" outlineLevel="0" collapsed="false">
      <c r="B879" s="37"/>
    </row>
    <row r="880" customFormat="false" ht="12.75" hidden="false" customHeight="true" outlineLevel="0" collapsed="false">
      <c r="B880" s="37"/>
    </row>
    <row r="881" customFormat="false" ht="12.75" hidden="false" customHeight="true" outlineLevel="0" collapsed="false">
      <c r="B881" s="37"/>
    </row>
    <row r="882" customFormat="false" ht="12.75" hidden="false" customHeight="true" outlineLevel="0" collapsed="false">
      <c r="B882" s="37"/>
    </row>
    <row r="883" customFormat="false" ht="12.75" hidden="false" customHeight="true" outlineLevel="0" collapsed="false">
      <c r="B883" s="37"/>
    </row>
    <row r="884" customFormat="false" ht="12.75" hidden="false" customHeight="true" outlineLevel="0" collapsed="false">
      <c r="B884" s="37"/>
    </row>
    <row r="885" customFormat="false" ht="12.75" hidden="false" customHeight="true" outlineLevel="0" collapsed="false">
      <c r="B885" s="37"/>
    </row>
    <row r="886" customFormat="false" ht="12.75" hidden="false" customHeight="true" outlineLevel="0" collapsed="false">
      <c r="B886" s="37"/>
    </row>
    <row r="887" customFormat="false" ht="12.75" hidden="false" customHeight="true" outlineLevel="0" collapsed="false">
      <c r="B887" s="37"/>
    </row>
    <row r="888" customFormat="false" ht="12.75" hidden="false" customHeight="true" outlineLevel="0" collapsed="false">
      <c r="B888" s="37"/>
    </row>
    <row r="889" customFormat="false" ht="12.75" hidden="false" customHeight="true" outlineLevel="0" collapsed="false">
      <c r="B889" s="37"/>
    </row>
    <row r="890" customFormat="false" ht="12.75" hidden="false" customHeight="true" outlineLevel="0" collapsed="false">
      <c r="B890" s="37"/>
    </row>
    <row r="891" customFormat="false" ht="12.75" hidden="false" customHeight="true" outlineLevel="0" collapsed="false">
      <c r="B891" s="37"/>
    </row>
    <row r="892" customFormat="false" ht="12.75" hidden="false" customHeight="true" outlineLevel="0" collapsed="false">
      <c r="B892" s="37"/>
    </row>
    <row r="893" customFormat="false" ht="12.75" hidden="false" customHeight="true" outlineLevel="0" collapsed="false">
      <c r="B893" s="37"/>
    </row>
    <row r="894" customFormat="false" ht="12.75" hidden="false" customHeight="true" outlineLevel="0" collapsed="false">
      <c r="B894" s="37"/>
    </row>
    <row r="895" customFormat="false" ht="12.75" hidden="false" customHeight="true" outlineLevel="0" collapsed="false">
      <c r="B895" s="37"/>
    </row>
    <row r="896" customFormat="false" ht="12.75" hidden="false" customHeight="true" outlineLevel="0" collapsed="false">
      <c r="B896" s="37"/>
    </row>
    <row r="897" customFormat="false" ht="12.75" hidden="false" customHeight="true" outlineLevel="0" collapsed="false">
      <c r="B897" s="37"/>
    </row>
    <row r="898" customFormat="false" ht="12.75" hidden="false" customHeight="true" outlineLevel="0" collapsed="false">
      <c r="B898" s="37"/>
    </row>
    <row r="899" customFormat="false" ht="12.75" hidden="false" customHeight="true" outlineLevel="0" collapsed="false">
      <c r="B899" s="37"/>
    </row>
    <row r="900" customFormat="false" ht="12.75" hidden="false" customHeight="true" outlineLevel="0" collapsed="false">
      <c r="B900" s="37"/>
    </row>
    <row r="901" customFormat="false" ht="12.75" hidden="false" customHeight="true" outlineLevel="0" collapsed="false">
      <c r="B901" s="37"/>
    </row>
    <row r="902" customFormat="false" ht="12.75" hidden="false" customHeight="true" outlineLevel="0" collapsed="false">
      <c r="B902" s="37"/>
    </row>
    <row r="903" customFormat="false" ht="12.75" hidden="false" customHeight="true" outlineLevel="0" collapsed="false">
      <c r="B903" s="37"/>
    </row>
    <row r="904" customFormat="false" ht="12.75" hidden="false" customHeight="true" outlineLevel="0" collapsed="false">
      <c r="B904" s="37"/>
    </row>
    <row r="905" customFormat="false" ht="12.75" hidden="false" customHeight="true" outlineLevel="0" collapsed="false">
      <c r="B905" s="37"/>
    </row>
    <row r="906" customFormat="false" ht="12.75" hidden="false" customHeight="true" outlineLevel="0" collapsed="false">
      <c r="B906" s="37"/>
    </row>
    <row r="907" customFormat="false" ht="12.75" hidden="false" customHeight="true" outlineLevel="0" collapsed="false">
      <c r="B907" s="37"/>
    </row>
    <row r="908" customFormat="false" ht="12.75" hidden="false" customHeight="true" outlineLevel="0" collapsed="false">
      <c r="B908" s="37"/>
    </row>
    <row r="909" customFormat="false" ht="12.75" hidden="false" customHeight="true" outlineLevel="0" collapsed="false">
      <c r="B909" s="37"/>
    </row>
    <row r="910" customFormat="false" ht="12.75" hidden="false" customHeight="true" outlineLevel="0" collapsed="false">
      <c r="B910" s="37"/>
    </row>
    <row r="911" customFormat="false" ht="12.75" hidden="false" customHeight="true" outlineLevel="0" collapsed="false">
      <c r="B911" s="37"/>
    </row>
    <row r="912" customFormat="false" ht="12.75" hidden="false" customHeight="true" outlineLevel="0" collapsed="false">
      <c r="B912" s="37"/>
    </row>
    <row r="913" customFormat="false" ht="12.75" hidden="false" customHeight="true" outlineLevel="0" collapsed="false">
      <c r="B913" s="37"/>
    </row>
    <row r="914" customFormat="false" ht="12.75" hidden="false" customHeight="true" outlineLevel="0" collapsed="false">
      <c r="B914" s="37"/>
    </row>
    <row r="915" customFormat="false" ht="12.75" hidden="false" customHeight="true" outlineLevel="0" collapsed="false">
      <c r="B915" s="37"/>
    </row>
    <row r="916" customFormat="false" ht="12.75" hidden="false" customHeight="true" outlineLevel="0" collapsed="false">
      <c r="B916" s="37"/>
    </row>
    <row r="917" customFormat="false" ht="12.75" hidden="false" customHeight="true" outlineLevel="0" collapsed="false">
      <c r="B917" s="37"/>
    </row>
    <row r="918" customFormat="false" ht="12.75" hidden="false" customHeight="true" outlineLevel="0" collapsed="false">
      <c r="B918" s="37"/>
    </row>
    <row r="919" customFormat="false" ht="12.75" hidden="false" customHeight="true" outlineLevel="0" collapsed="false">
      <c r="B919" s="37"/>
    </row>
    <row r="920" customFormat="false" ht="12.75" hidden="false" customHeight="true" outlineLevel="0" collapsed="false">
      <c r="B920" s="37"/>
    </row>
    <row r="921" customFormat="false" ht="12.75" hidden="false" customHeight="true" outlineLevel="0" collapsed="false">
      <c r="B921" s="37"/>
    </row>
    <row r="922" customFormat="false" ht="12.75" hidden="false" customHeight="true" outlineLevel="0" collapsed="false">
      <c r="B922" s="37"/>
    </row>
    <row r="923" customFormat="false" ht="12.75" hidden="false" customHeight="true" outlineLevel="0" collapsed="false">
      <c r="B923" s="37"/>
    </row>
    <row r="924" customFormat="false" ht="12.75" hidden="false" customHeight="true" outlineLevel="0" collapsed="false">
      <c r="B924" s="37"/>
    </row>
    <row r="925" customFormat="false" ht="12.75" hidden="false" customHeight="true" outlineLevel="0" collapsed="false">
      <c r="B925" s="37"/>
    </row>
    <row r="926" customFormat="false" ht="12.75" hidden="false" customHeight="true" outlineLevel="0" collapsed="false">
      <c r="B926" s="37"/>
    </row>
    <row r="927" customFormat="false" ht="12.75" hidden="false" customHeight="true" outlineLevel="0" collapsed="false">
      <c r="B927" s="37"/>
    </row>
    <row r="928" customFormat="false" ht="12.75" hidden="false" customHeight="true" outlineLevel="0" collapsed="false">
      <c r="B928" s="37"/>
    </row>
    <row r="929" customFormat="false" ht="12.75" hidden="false" customHeight="true" outlineLevel="0" collapsed="false">
      <c r="B929" s="37"/>
    </row>
    <row r="930" customFormat="false" ht="12.75" hidden="false" customHeight="true" outlineLevel="0" collapsed="false">
      <c r="B930" s="37"/>
    </row>
    <row r="931" customFormat="false" ht="12.75" hidden="false" customHeight="true" outlineLevel="0" collapsed="false">
      <c r="B931" s="37"/>
    </row>
    <row r="932" customFormat="false" ht="12.75" hidden="false" customHeight="true" outlineLevel="0" collapsed="false">
      <c r="B932" s="37"/>
    </row>
    <row r="933" customFormat="false" ht="12.75" hidden="false" customHeight="true" outlineLevel="0" collapsed="false">
      <c r="B933" s="37"/>
    </row>
    <row r="934" customFormat="false" ht="12.75" hidden="false" customHeight="true" outlineLevel="0" collapsed="false">
      <c r="B934" s="37"/>
    </row>
    <row r="935" customFormat="false" ht="12.75" hidden="false" customHeight="true" outlineLevel="0" collapsed="false">
      <c r="B935" s="37"/>
    </row>
    <row r="936" customFormat="false" ht="12.75" hidden="false" customHeight="true" outlineLevel="0" collapsed="false">
      <c r="B936" s="37"/>
    </row>
    <row r="937" customFormat="false" ht="12.75" hidden="false" customHeight="true" outlineLevel="0" collapsed="false">
      <c r="B937" s="37"/>
    </row>
    <row r="938" customFormat="false" ht="12.75" hidden="false" customHeight="true" outlineLevel="0" collapsed="false">
      <c r="B938" s="37"/>
    </row>
    <row r="939" customFormat="false" ht="12.75" hidden="false" customHeight="true" outlineLevel="0" collapsed="false">
      <c r="B939" s="37"/>
    </row>
    <row r="940" customFormat="false" ht="12.75" hidden="false" customHeight="true" outlineLevel="0" collapsed="false">
      <c r="B940" s="37"/>
    </row>
    <row r="941" customFormat="false" ht="12.75" hidden="false" customHeight="true" outlineLevel="0" collapsed="false">
      <c r="B941" s="37"/>
    </row>
    <row r="942" customFormat="false" ht="12.75" hidden="false" customHeight="true" outlineLevel="0" collapsed="false">
      <c r="B942" s="37"/>
    </row>
    <row r="943" customFormat="false" ht="12.75" hidden="false" customHeight="true" outlineLevel="0" collapsed="false">
      <c r="B943" s="37"/>
    </row>
    <row r="944" customFormat="false" ht="12.75" hidden="false" customHeight="true" outlineLevel="0" collapsed="false">
      <c r="B944" s="37"/>
    </row>
    <row r="945" customFormat="false" ht="12.75" hidden="false" customHeight="true" outlineLevel="0" collapsed="false">
      <c r="B945" s="37"/>
    </row>
    <row r="946" customFormat="false" ht="12.75" hidden="false" customHeight="true" outlineLevel="0" collapsed="false">
      <c r="B946" s="37"/>
    </row>
    <row r="947" customFormat="false" ht="12.75" hidden="false" customHeight="true" outlineLevel="0" collapsed="false">
      <c r="B947" s="37"/>
    </row>
    <row r="948" customFormat="false" ht="12.75" hidden="false" customHeight="true" outlineLevel="0" collapsed="false">
      <c r="B948" s="37"/>
    </row>
    <row r="949" customFormat="false" ht="12.75" hidden="false" customHeight="true" outlineLevel="0" collapsed="false">
      <c r="B949" s="37"/>
    </row>
    <row r="950" customFormat="false" ht="12.75" hidden="false" customHeight="true" outlineLevel="0" collapsed="false">
      <c r="B950" s="37"/>
    </row>
    <row r="951" customFormat="false" ht="12.75" hidden="false" customHeight="true" outlineLevel="0" collapsed="false">
      <c r="B951" s="37"/>
    </row>
    <row r="952" customFormat="false" ht="12.75" hidden="false" customHeight="true" outlineLevel="0" collapsed="false">
      <c r="B952" s="37"/>
    </row>
    <row r="953" customFormat="false" ht="12.75" hidden="false" customHeight="true" outlineLevel="0" collapsed="false">
      <c r="B953" s="37"/>
    </row>
    <row r="954" customFormat="false" ht="12.75" hidden="false" customHeight="true" outlineLevel="0" collapsed="false">
      <c r="B954" s="37"/>
    </row>
    <row r="955" customFormat="false" ht="12.75" hidden="false" customHeight="true" outlineLevel="0" collapsed="false">
      <c r="B955" s="37"/>
    </row>
    <row r="956" customFormat="false" ht="12.75" hidden="false" customHeight="true" outlineLevel="0" collapsed="false">
      <c r="B956" s="37"/>
    </row>
    <row r="957" customFormat="false" ht="12.75" hidden="false" customHeight="true" outlineLevel="0" collapsed="false">
      <c r="B957" s="37"/>
    </row>
    <row r="958" customFormat="false" ht="12.75" hidden="false" customHeight="true" outlineLevel="0" collapsed="false">
      <c r="B958" s="37"/>
    </row>
    <row r="959" customFormat="false" ht="12.75" hidden="false" customHeight="true" outlineLevel="0" collapsed="false">
      <c r="B959" s="37"/>
    </row>
    <row r="960" customFormat="false" ht="12.75" hidden="false" customHeight="true" outlineLevel="0" collapsed="false">
      <c r="B960" s="37"/>
    </row>
    <row r="961" customFormat="false" ht="12.75" hidden="false" customHeight="true" outlineLevel="0" collapsed="false">
      <c r="B961" s="37"/>
    </row>
    <row r="962" customFormat="false" ht="12.75" hidden="false" customHeight="true" outlineLevel="0" collapsed="false">
      <c r="B962" s="37"/>
    </row>
    <row r="963" customFormat="false" ht="12.75" hidden="false" customHeight="true" outlineLevel="0" collapsed="false">
      <c r="B963" s="37"/>
    </row>
    <row r="964" customFormat="false" ht="12.75" hidden="false" customHeight="true" outlineLevel="0" collapsed="false">
      <c r="B964" s="37"/>
    </row>
    <row r="965" customFormat="false" ht="12.75" hidden="false" customHeight="true" outlineLevel="0" collapsed="false">
      <c r="B965" s="37"/>
    </row>
    <row r="966" customFormat="false" ht="12.75" hidden="false" customHeight="true" outlineLevel="0" collapsed="false">
      <c r="B966" s="37"/>
    </row>
    <row r="967" customFormat="false" ht="12.75" hidden="false" customHeight="true" outlineLevel="0" collapsed="false">
      <c r="B967" s="37"/>
    </row>
    <row r="968" customFormat="false" ht="12.75" hidden="false" customHeight="true" outlineLevel="0" collapsed="false">
      <c r="B968" s="37"/>
    </row>
    <row r="969" customFormat="false" ht="12.75" hidden="false" customHeight="true" outlineLevel="0" collapsed="false">
      <c r="B969" s="37"/>
    </row>
    <row r="970" customFormat="false" ht="12.75" hidden="false" customHeight="true" outlineLevel="0" collapsed="false">
      <c r="B970" s="37"/>
    </row>
    <row r="971" customFormat="false" ht="12.75" hidden="false" customHeight="true" outlineLevel="0" collapsed="false">
      <c r="B971" s="37"/>
    </row>
    <row r="972" customFormat="false" ht="12.75" hidden="false" customHeight="true" outlineLevel="0" collapsed="false">
      <c r="B972" s="37"/>
    </row>
    <row r="973" customFormat="false" ht="12.75" hidden="false" customHeight="true" outlineLevel="0" collapsed="false">
      <c r="B973" s="37"/>
    </row>
    <row r="974" customFormat="false" ht="12.75" hidden="false" customHeight="true" outlineLevel="0" collapsed="false">
      <c r="B974" s="37"/>
    </row>
    <row r="975" customFormat="false" ht="12.75" hidden="false" customHeight="true" outlineLevel="0" collapsed="false">
      <c r="B975" s="37"/>
    </row>
    <row r="976" customFormat="false" ht="12.75" hidden="false" customHeight="true" outlineLevel="0" collapsed="false">
      <c r="B976" s="37"/>
    </row>
    <row r="977" customFormat="false" ht="12.75" hidden="false" customHeight="true" outlineLevel="0" collapsed="false">
      <c r="B977" s="37"/>
    </row>
    <row r="978" customFormat="false" ht="12.75" hidden="false" customHeight="true" outlineLevel="0" collapsed="false">
      <c r="B978" s="37"/>
    </row>
    <row r="979" customFormat="false" ht="12.75" hidden="false" customHeight="true" outlineLevel="0" collapsed="false">
      <c r="B979" s="37"/>
    </row>
    <row r="980" customFormat="false" ht="12.75" hidden="false" customHeight="true" outlineLevel="0" collapsed="false">
      <c r="B980" s="37"/>
    </row>
    <row r="981" customFormat="false" ht="12.75" hidden="false" customHeight="true" outlineLevel="0" collapsed="false">
      <c r="B981" s="37"/>
    </row>
    <row r="982" customFormat="false" ht="12.75" hidden="false" customHeight="true" outlineLevel="0" collapsed="false">
      <c r="B982" s="37"/>
    </row>
    <row r="983" customFormat="false" ht="12.75" hidden="false" customHeight="true" outlineLevel="0" collapsed="false">
      <c r="B983" s="37"/>
    </row>
    <row r="984" customFormat="false" ht="12.75" hidden="false" customHeight="true" outlineLevel="0" collapsed="false">
      <c r="B984" s="37"/>
    </row>
    <row r="985" customFormat="false" ht="12.75" hidden="false" customHeight="true" outlineLevel="0" collapsed="false">
      <c r="B985" s="37"/>
    </row>
    <row r="986" customFormat="false" ht="12.75" hidden="false" customHeight="true" outlineLevel="0" collapsed="false">
      <c r="B986" s="37"/>
    </row>
    <row r="987" customFormat="false" ht="12.75" hidden="false" customHeight="true" outlineLevel="0" collapsed="false">
      <c r="B987" s="37"/>
    </row>
    <row r="988" customFormat="false" ht="12.75" hidden="false" customHeight="true" outlineLevel="0" collapsed="false">
      <c r="B988" s="37"/>
    </row>
    <row r="989" customFormat="false" ht="12.75" hidden="false" customHeight="true" outlineLevel="0" collapsed="false">
      <c r="B989" s="37"/>
    </row>
    <row r="990" customFormat="false" ht="12.75" hidden="false" customHeight="true" outlineLevel="0" collapsed="false">
      <c r="B990" s="37"/>
    </row>
    <row r="991" customFormat="false" ht="12.75" hidden="false" customHeight="true" outlineLevel="0" collapsed="false">
      <c r="B991" s="37"/>
    </row>
    <row r="992" customFormat="false" ht="12.75" hidden="false" customHeight="true" outlineLevel="0" collapsed="false">
      <c r="B992" s="37"/>
    </row>
    <row r="993" customFormat="false" ht="12.75" hidden="false" customHeight="true" outlineLevel="0" collapsed="false">
      <c r="B993" s="37"/>
    </row>
    <row r="994" customFormat="false" ht="12.75" hidden="false" customHeight="true" outlineLevel="0" collapsed="false">
      <c r="B994" s="37"/>
    </row>
    <row r="995" customFormat="false" ht="12.75" hidden="false" customHeight="true" outlineLevel="0" collapsed="false">
      <c r="B995" s="37"/>
    </row>
    <row r="996" customFormat="false" ht="12.75" hidden="false" customHeight="true" outlineLevel="0" collapsed="false">
      <c r="B996" s="37"/>
    </row>
    <row r="997" customFormat="false" ht="12.75" hidden="false" customHeight="true" outlineLevel="0" collapsed="false">
      <c r="B997" s="37"/>
    </row>
    <row r="998" customFormat="false" ht="12.75" hidden="false" customHeight="true" outlineLevel="0" collapsed="false">
      <c r="B998" s="37"/>
    </row>
    <row r="999" customFormat="false" ht="12.75" hidden="false" customHeight="true" outlineLevel="0" collapsed="false">
      <c r="B999" s="37"/>
    </row>
    <row r="1000" customFormat="false" ht="12.75" hidden="false" customHeight="true" outlineLevel="0" collapsed="false">
      <c r="B1000" s="37"/>
    </row>
    <row r="1001" customFormat="false" ht="12.75" hidden="false" customHeight="true" outlineLevel="0" collapsed="false">
      <c r="B1001" s="37"/>
    </row>
    <row r="1002" customFormat="false" ht="12.75" hidden="false" customHeight="true" outlineLevel="0" collapsed="false">
      <c r="B1002" s="37"/>
    </row>
    <row r="1003" customFormat="false" ht="12.75" hidden="false" customHeight="true" outlineLevel="0" collapsed="false">
      <c r="B1003" s="37"/>
    </row>
    <row r="1004" customFormat="false" ht="12.75" hidden="false" customHeight="true" outlineLevel="0" collapsed="false">
      <c r="B1004" s="37"/>
    </row>
    <row r="1005" customFormat="false" ht="12.75" hidden="false" customHeight="true" outlineLevel="0" collapsed="false">
      <c r="B1005" s="37"/>
    </row>
    <row r="1006" customFormat="false" ht="12.75" hidden="false" customHeight="true" outlineLevel="0" collapsed="false">
      <c r="B1006" s="37"/>
    </row>
    <row r="1007" customFormat="false" ht="12.75" hidden="false" customHeight="true" outlineLevel="0" collapsed="false">
      <c r="B1007" s="37"/>
    </row>
    <row r="1008" customFormat="false" ht="12.75" hidden="false" customHeight="true" outlineLevel="0" collapsed="false">
      <c r="B1008" s="37"/>
    </row>
    <row r="1009" customFormat="false" ht="12.75" hidden="false" customHeight="true" outlineLevel="0" collapsed="false">
      <c r="B1009" s="37"/>
    </row>
    <row r="1010" customFormat="false" ht="12.75" hidden="false" customHeight="true" outlineLevel="0" collapsed="false">
      <c r="B1010" s="37"/>
    </row>
    <row r="1011" customFormat="false" ht="12.75" hidden="false" customHeight="true" outlineLevel="0" collapsed="false">
      <c r="B1011" s="37"/>
    </row>
    <row r="1012" customFormat="false" ht="12.75" hidden="false" customHeight="true" outlineLevel="0" collapsed="false">
      <c r="B1012" s="37"/>
    </row>
    <row r="1013" customFormat="false" ht="12.75" hidden="false" customHeight="true" outlineLevel="0" collapsed="false">
      <c r="B1013" s="37"/>
    </row>
    <row r="1014" customFormat="false" ht="12.75" hidden="false" customHeight="true" outlineLevel="0" collapsed="false">
      <c r="B1014" s="37"/>
    </row>
    <row r="1015" customFormat="false" ht="12.75" hidden="false" customHeight="true" outlineLevel="0" collapsed="false">
      <c r="B1015" s="37"/>
    </row>
    <row r="1016" customFormat="false" ht="12.75" hidden="false" customHeight="true" outlineLevel="0" collapsed="false">
      <c r="B1016" s="37"/>
    </row>
    <row r="1017" customFormat="false" ht="12.75" hidden="false" customHeight="true" outlineLevel="0" collapsed="false">
      <c r="B1017" s="37"/>
    </row>
    <row r="1018" customFormat="false" ht="12.75" hidden="false" customHeight="true" outlineLevel="0" collapsed="false">
      <c r="B1018" s="37"/>
    </row>
  </sheetData>
  <mergeCells count="154">
    <mergeCell ref="A1:I1"/>
    <mergeCell ref="B2:C2"/>
    <mergeCell ref="D2:E2"/>
    <mergeCell ref="F2:I2"/>
    <mergeCell ref="B4:C4"/>
    <mergeCell ref="D4:E4"/>
    <mergeCell ref="F4:I4"/>
    <mergeCell ref="A6:A7"/>
    <mergeCell ref="B6:B7"/>
    <mergeCell ref="C6:C7"/>
    <mergeCell ref="D6:D7"/>
    <mergeCell ref="E6:G6"/>
    <mergeCell ref="H6:H7"/>
    <mergeCell ref="I6:I7"/>
    <mergeCell ref="D8:D9"/>
    <mergeCell ref="E8:E9"/>
    <mergeCell ref="F8:F9"/>
    <mergeCell ref="G8:G9"/>
    <mergeCell ref="H8:H9"/>
    <mergeCell ref="I8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6:D17"/>
    <mergeCell ref="E16:E17"/>
    <mergeCell ref="F16:F17"/>
    <mergeCell ref="G16:G17"/>
    <mergeCell ref="H16:H17"/>
    <mergeCell ref="I16:I17"/>
    <mergeCell ref="D18:D19"/>
    <mergeCell ref="E18:E19"/>
    <mergeCell ref="F18:F19"/>
    <mergeCell ref="G18:G19"/>
    <mergeCell ref="H18:H19"/>
    <mergeCell ref="I18:I19"/>
    <mergeCell ref="D20:D21"/>
    <mergeCell ref="E20:E21"/>
    <mergeCell ref="F20:F21"/>
    <mergeCell ref="G20:G21"/>
    <mergeCell ref="H20:H21"/>
    <mergeCell ref="I20:I21"/>
    <mergeCell ref="D22:D23"/>
    <mergeCell ref="E22:E23"/>
    <mergeCell ref="F22:F23"/>
    <mergeCell ref="G22:G23"/>
    <mergeCell ref="H22:H23"/>
    <mergeCell ref="I22:I23"/>
    <mergeCell ref="D24:D25"/>
    <mergeCell ref="E24:E25"/>
    <mergeCell ref="F24:F25"/>
    <mergeCell ref="G24:G25"/>
    <mergeCell ref="H24:H25"/>
    <mergeCell ref="I24:I25"/>
    <mergeCell ref="D26:D27"/>
    <mergeCell ref="E26:E27"/>
    <mergeCell ref="F26:F27"/>
    <mergeCell ref="G26:G27"/>
    <mergeCell ref="H26:H27"/>
    <mergeCell ref="I26:I27"/>
    <mergeCell ref="D28:D29"/>
    <mergeCell ref="E28:E29"/>
    <mergeCell ref="F28:F29"/>
    <mergeCell ref="G28:G29"/>
    <mergeCell ref="H28:H29"/>
    <mergeCell ref="I28:I29"/>
    <mergeCell ref="D30:D31"/>
    <mergeCell ref="E30:E31"/>
    <mergeCell ref="F30:F31"/>
    <mergeCell ref="G30:G31"/>
    <mergeCell ref="H30:H31"/>
    <mergeCell ref="I30:I31"/>
    <mergeCell ref="D32:D33"/>
    <mergeCell ref="E32:E33"/>
    <mergeCell ref="F32:F33"/>
    <mergeCell ref="G32:G33"/>
    <mergeCell ref="H32:H33"/>
    <mergeCell ref="I32:I33"/>
    <mergeCell ref="D34:D35"/>
    <mergeCell ref="E34:E35"/>
    <mergeCell ref="F34:F35"/>
    <mergeCell ref="G34:G35"/>
    <mergeCell ref="H34:H35"/>
    <mergeCell ref="I34:I35"/>
    <mergeCell ref="D36:D37"/>
    <mergeCell ref="E36:E37"/>
    <mergeCell ref="F36:F37"/>
    <mergeCell ref="G36:G37"/>
    <mergeCell ref="H36:H37"/>
    <mergeCell ref="I36:I37"/>
    <mergeCell ref="D38:D39"/>
    <mergeCell ref="E38:E39"/>
    <mergeCell ref="F38:F39"/>
    <mergeCell ref="G38:G39"/>
    <mergeCell ref="H38:H39"/>
    <mergeCell ref="I38:I39"/>
    <mergeCell ref="D40:D41"/>
    <mergeCell ref="E40:E41"/>
    <mergeCell ref="F40:F41"/>
    <mergeCell ref="G40:G41"/>
    <mergeCell ref="H40:H41"/>
    <mergeCell ref="I40:I41"/>
    <mergeCell ref="D42:D43"/>
    <mergeCell ref="E42:E43"/>
    <mergeCell ref="F42:F43"/>
    <mergeCell ref="G42:G43"/>
    <mergeCell ref="H42:H43"/>
    <mergeCell ref="I42:I43"/>
    <mergeCell ref="D44:D45"/>
    <mergeCell ref="E44:E45"/>
    <mergeCell ref="F44:F45"/>
    <mergeCell ref="G44:G45"/>
    <mergeCell ref="H44:H45"/>
    <mergeCell ref="I44:I45"/>
    <mergeCell ref="D46:D47"/>
    <mergeCell ref="E46:E47"/>
    <mergeCell ref="F46:F47"/>
    <mergeCell ref="G46:G47"/>
    <mergeCell ref="H46:H47"/>
    <mergeCell ref="I46:I47"/>
    <mergeCell ref="D48:D49"/>
    <mergeCell ref="E48:E49"/>
    <mergeCell ref="F48:F49"/>
    <mergeCell ref="G48:G49"/>
    <mergeCell ref="H48:H49"/>
    <mergeCell ref="I48:I49"/>
    <mergeCell ref="D50:D51"/>
    <mergeCell ref="E50:E51"/>
    <mergeCell ref="F50:F51"/>
    <mergeCell ref="G50:G51"/>
    <mergeCell ref="H50:H51"/>
    <mergeCell ref="I50:I51"/>
    <mergeCell ref="D52:D53"/>
    <mergeCell ref="E52:E53"/>
    <mergeCell ref="F52:F53"/>
    <mergeCell ref="G52:G53"/>
    <mergeCell ref="H52:H53"/>
    <mergeCell ref="I52:I53"/>
    <mergeCell ref="A54:I54"/>
    <mergeCell ref="A55:I55"/>
  </mergeCells>
  <dataValidations count="1">
    <dataValidation allowBlank="true" errorStyle="stop" operator="between" showDropDown="false" showErrorMessage="true" showInputMessage="false" sqref="C8 C10 C12 C14 C16 C18 C20 C22 C24 C26 C28 C30 C32 C34 C36 C38 C40 C42 C44 C46 C48 C50 C52" type="list">
      <formula1>$A$57:$A$62</formula1>
      <formula2>0</formula2>
    </dataValidation>
  </dataValidations>
  <printOptions headings="false" gridLines="false" gridLinesSet="true" horizontalCentered="true" verticalCentered="true"/>
  <pageMargins left="0.747916666666667" right="0.747916666666667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zeroHeight="false" outlineLevelRow="0" outlineLevelCol="0"/>
  <cols>
    <col collapsed="false" customWidth="true" hidden="false" outlineLevel="0" max="6" min="6" style="0" width="13.63"/>
    <col collapsed="false" customWidth="true" hidden="false" outlineLevel="0" max="10" min="10" style="0" width="8.88"/>
    <col collapsed="false" customWidth="true" hidden="false" outlineLevel="0" max="11" min="11" style="0" width="9"/>
    <col collapsed="false" customWidth="true" hidden="false" outlineLevel="0" max="12" min="12" style="0" width="6.38"/>
    <col collapsed="false" customWidth="true" hidden="false" outlineLevel="0" max="14" min="14" style="0" width="29.35"/>
    <col collapsed="false" customWidth="true" hidden="false" outlineLevel="0" max="15" min="15" style="0" width="20.88"/>
  </cols>
  <sheetData>
    <row r="1" customFormat="false" ht="15" hidden="false" customHeight="false" outlineLevel="0" collapsed="false">
      <c r="A1" s="39" t="s">
        <v>25</v>
      </c>
      <c r="B1" s="39" t="s">
        <v>26</v>
      </c>
      <c r="C1" s="39" t="s">
        <v>27</v>
      </c>
      <c r="D1" s="39" t="s">
        <v>28</v>
      </c>
      <c r="E1" s="39" t="s">
        <v>29</v>
      </c>
      <c r="F1" s="40" t="s">
        <v>30</v>
      </c>
      <c r="G1" s="39" t="s">
        <v>25</v>
      </c>
      <c r="H1" s="39" t="s">
        <v>29</v>
      </c>
      <c r="I1" s="39" t="s">
        <v>31</v>
      </c>
      <c r="J1" s="39" t="s">
        <v>32</v>
      </c>
      <c r="K1" s="39" t="s">
        <v>33</v>
      </c>
      <c r="L1" s="39" t="s">
        <v>27</v>
      </c>
      <c r="M1" s="39" t="s">
        <v>28</v>
      </c>
      <c r="N1" s="39" t="s">
        <v>34</v>
      </c>
      <c r="O1" s="39" t="s">
        <v>35</v>
      </c>
    </row>
    <row r="2" customFormat="false" ht="15" hidden="false" customHeight="false" outlineLevel="0" collapsed="false">
      <c r="A2" s="41" t="n">
        <f aca="false">Scores!A8</f>
        <v>0</v>
      </c>
      <c r="B2" s="41" t="n">
        <f aca="false">Scores!C8</f>
        <v>0</v>
      </c>
      <c r="C2" s="42" t="str">
        <f aca="false">Scores!I8</f>
        <v/>
      </c>
      <c r="D2" s="43" t="str">
        <f aca="false">IFERROR(IF(K2="","",IF(K2="Period",VLOOKUP(C2,$A$30:$C$33,3),VLOOKUP(C2,$A$36:$C$39,3))), "")</f>
        <v/>
      </c>
      <c r="E2" s="43" t="n">
        <f aca="false">Scores!C9</f>
        <v>0</v>
      </c>
      <c r="F2" s="44" t="str">
        <f aca="false">IF(G2="","",Scores!$B$2)</f>
        <v/>
      </c>
      <c r="G2" s="45" t="n">
        <f aca="false">IF(A2="", IF(O2&lt;&gt;"","["&amp;O2&amp;"]",O2),A2)</f>
        <v>0</v>
      </c>
      <c r="H2" s="46" t="n">
        <f aca="false">E2</f>
        <v>0</v>
      </c>
      <c r="I2" s="46" t="str">
        <f aca="false">IF(G2="","","Drachenwald")</f>
        <v/>
      </c>
      <c r="J2" s="46" t="str">
        <f aca="false">IF(RIGHT(B2,2)="RC", "Recurve", IF(RIGHT(B2,2)="LB", "Longbow", IF(RIGHT(B2,2)="XB", "Crossbow", "")))</f>
        <v/>
      </c>
      <c r="K2" s="46" t="str">
        <f aca="false">IF(LEFT(B2,6)="Period", "Period", IF(LEFT(B2,4)="Open", "Open", ""))</f>
        <v/>
      </c>
      <c r="L2" s="47" t="str">
        <f aca="false">C2</f>
        <v/>
      </c>
      <c r="M2" s="46" t="str">
        <f aca="false">D2</f>
        <v/>
      </c>
      <c r="N2" s="46" t="str">
        <f aca="false">IF(G2="","",TEXT(F2,"YYYY")&amp;"-"&amp;TEXT(F2,"mm")&amp;"-"&amp;TEXT(F2,"dd")&amp;"-"&amp;Scores!$B$4)</f>
        <v/>
      </c>
      <c r="O2" s="45" t="n">
        <f aca="false">Scores!A8</f>
        <v>0</v>
      </c>
    </row>
    <row r="3" customFormat="false" ht="15" hidden="false" customHeight="false" outlineLevel="0" collapsed="false">
      <c r="A3" s="41" t="n">
        <f aca="false">Scores!A10</f>
        <v>0</v>
      </c>
      <c r="B3" s="41" t="n">
        <f aca="false">Scores!C10</f>
        <v>0</v>
      </c>
      <c r="C3" s="42" t="str">
        <f aca="false">Scores!I10</f>
        <v/>
      </c>
      <c r="D3" s="43" t="str">
        <f aca="false">IFERROR(IF(K3="","",IF(K3="Period",VLOOKUP(C3,$A$30:$C$33,3),VLOOKUP(C3,$A$36:$C$39,3))), "")</f>
        <v/>
      </c>
      <c r="E3" s="43" t="n">
        <f aca="false">Scores!C11</f>
        <v>0</v>
      </c>
      <c r="F3" s="44" t="str">
        <f aca="false">IF(G3="","",Scores!$B$2)</f>
        <v/>
      </c>
      <c r="G3" s="45" t="n">
        <f aca="false">IF(A3="", IF(O3&lt;&gt;"","["&amp;O3&amp;"]",O3),A3)</f>
        <v>0</v>
      </c>
      <c r="H3" s="46" t="n">
        <f aca="false">E3</f>
        <v>0</v>
      </c>
      <c r="I3" s="46" t="str">
        <f aca="false">IF(G3="","","Drachenwald")</f>
        <v/>
      </c>
      <c r="J3" s="46" t="str">
        <f aca="false">IF(RIGHT(B3,2)="RC", "Recurve", IF(RIGHT(B3,2)="LB", "Longbow", IF(RIGHT(B3,2)="XB", "Crossbow", "")))</f>
        <v/>
      </c>
      <c r="K3" s="46" t="str">
        <f aca="false">IF(LEFT(B3,6)="Period", "Period", IF(LEFT(B3,4)="Open", "Open", ""))</f>
        <v/>
      </c>
      <c r="L3" s="47" t="str">
        <f aca="false">C3</f>
        <v/>
      </c>
      <c r="M3" s="46" t="str">
        <f aca="false">D3</f>
        <v/>
      </c>
      <c r="N3" s="46" t="str">
        <f aca="false">IF(G3="","",TEXT(F3,"YYYY")&amp;"-"&amp;TEXT(F3,"mm")&amp;"-"&amp;TEXT(F3,"dd")&amp;"-"&amp;Scores!$B$4)</f>
        <v/>
      </c>
      <c r="O3" s="45" t="n">
        <f aca="false">Scores!A10</f>
        <v>0</v>
      </c>
    </row>
    <row r="4" customFormat="false" ht="15" hidden="false" customHeight="false" outlineLevel="0" collapsed="false">
      <c r="A4" s="41" t="n">
        <f aca="false">Scores!A12</f>
        <v>0</v>
      </c>
      <c r="B4" s="41" t="n">
        <f aca="false">Scores!C12</f>
        <v>0</v>
      </c>
      <c r="C4" s="42" t="str">
        <f aca="false">Scores!I12</f>
        <v/>
      </c>
      <c r="D4" s="43" t="str">
        <f aca="false">IFERROR(IF(K4="","",IF(K4="Period",VLOOKUP(C4,$A$30:$C$33,3),VLOOKUP(C4,$A$36:$C$39,3))), "")</f>
        <v/>
      </c>
      <c r="E4" s="43" t="n">
        <f aca="false">Scores!C13</f>
        <v>0</v>
      </c>
      <c r="F4" s="44" t="str">
        <f aca="false">IF(G4="","",Scores!$B$2)</f>
        <v/>
      </c>
      <c r="G4" s="45" t="n">
        <f aca="false">IF(A4="", IF(O4&lt;&gt;"","["&amp;O4&amp;"]",O4),A4)</f>
        <v>0</v>
      </c>
      <c r="H4" s="46" t="n">
        <f aca="false">E4</f>
        <v>0</v>
      </c>
      <c r="I4" s="46" t="str">
        <f aca="false">IF(G4="","","Drachenwald")</f>
        <v/>
      </c>
      <c r="J4" s="46" t="str">
        <f aca="false">IF(RIGHT(B4,2)="RC", "Recurve", IF(RIGHT(B4,2)="LB", "Longbow", IF(RIGHT(B4,2)="XB", "Crossbow", "")))</f>
        <v/>
      </c>
      <c r="K4" s="46" t="str">
        <f aca="false">IF(LEFT(B4,6)="Period", "Period", IF(LEFT(B4,4)="Open", "Open", ""))</f>
        <v/>
      </c>
      <c r="L4" s="47" t="str">
        <f aca="false">C4</f>
        <v/>
      </c>
      <c r="M4" s="46" t="str">
        <f aca="false">D4</f>
        <v/>
      </c>
      <c r="N4" s="46" t="str">
        <f aca="false">IF(G4="","",TEXT(F4,"YYYY")&amp;"-"&amp;TEXT(F4,"mm")&amp;"-"&amp;TEXT(F4,"dd")&amp;"-"&amp;Scores!$B$4)</f>
        <v/>
      </c>
      <c r="O4" s="45" t="n">
        <f aca="false">Scores!A12</f>
        <v>0</v>
      </c>
    </row>
    <row r="5" customFormat="false" ht="15" hidden="false" customHeight="false" outlineLevel="0" collapsed="false">
      <c r="A5" s="41" t="n">
        <f aca="false">Scores!A14</f>
        <v>0</v>
      </c>
      <c r="B5" s="41" t="n">
        <f aca="false">Scores!C14</f>
        <v>0</v>
      </c>
      <c r="C5" s="42" t="str">
        <f aca="false">Scores!I14</f>
        <v/>
      </c>
      <c r="D5" s="43" t="str">
        <f aca="false">IFERROR(IF(K5="","",IF(K5="Period",VLOOKUP(C5,$A$30:$C$33,3),VLOOKUP(C5,$A$36:$C$39,3))), "")</f>
        <v/>
      </c>
      <c r="E5" s="43" t="n">
        <f aca="false">Scores!C15</f>
        <v>0</v>
      </c>
      <c r="F5" s="44" t="str">
        <f aca="false">IF(G5="","",Scores!$B$2)</f>
        <v/>
      </c>
      <c r="G5" s="45" t="n">
        <f aca="false">IF(A5="", IF(O5&lt;&gt;"","["&amp;O5&amp;"]",O5),A5)</f>
        <v>0</v>
      </c>
      <c r="H5" s="46" t="n">
        <f aca="false">E5</f>
        <v>0</v>
      </c>
      <c r="I5" s="46" t="str">
        <f aca="false">IF(G5="","","Drachenwald")</f>
        <v/>
      </c>
      <c r="J5" s="46" t="str">
        <f aca="false">IF(RIGHT(B5,2)="RC", "Recurve", IF(RIGHT(B5,2)="LB", "Longbow", IF(RIGHT(B5,2)="XB", "Crossbow", "")))</f>
        <v/>
      </c>
      <c r="K5" s="46" t="str">
        <f aca="false">IF(LEFT(B5,6)="Period", "Period", IF(LEFT(B5,4)="Open", "Open", ""))</f>
        <v/>
      </c>
      <c r="L5" s="47" t="str">
        <f aca="false">C5</f>
        <v/>
      </c>
      <c r="M5" s="46" t="str">
        <f aca="false">D5</f>
        <v/>
      </c>
      <c r="N5" s="46" t="str">
        <f aca="false">IF(G5="","",TEXT(F5,"YYYY")&amp;"-"&amp;TEXT(F5,"mm")&amp;"-"&amp;TEXT(F5,"dd")&amp;"-"&amp;Scores!$B$4)</f>
        <v/>
      </c>
      <c r="O5" s="45" t="n">
        <f aca="false">Scores!A14</f>
        <v>0</v>
      </c>
    </row>
    <row r="6" customFormat="false" ht="15" hidden="false" customHeight="false" outlineLevel="0" collapsed="false">
      <c r="A6" s="41" t="n">
        <f aca="false">Scores!A16</f>
        <v>0</v>
      </c>
      <c r="B6" s="41" t="n">
        <f aca="false">Scores!C16</f>
        <v>0</v>
      </c>
      <c r="C6" s="42" t="str">
        <f aca="false">Scores!I16</f>
        <v/>
      </c>
      <c r="D6" s="43" t="str">
        <f aca="false">IFERROR(IF(K6="","",IF(K6="Period",VLOOKUP(C6,$A$30:$C$33,3),VLOOKUP(C6,$A$36:$C$39,3))), "")</f>
        <v/>
      </c>
      <c r="E6" s="43" t="n">
        <f aca="false">Scores!C17</f>
        <v>0</v>
      </c>
      <c r="F6" s="44" t="str">
        <f aca="false">IF(G6="","",Scores!$B$2)</f>
        <v/>
      </c>
      <c r="G6" s="45" t="n">
        <f aca="false">IF(A6="", IF(O6&lt;&gt;"","["&amp;O6&amp;"]",O6),A6)</f>
        <v>0</v>
      </c>
      <c r="H6" s="46" t="n">
        <f aca="false">E6</f>
        <v>0</v>
      </c>
      <c r="I6" s="46" t="str">
        <f aca="false">IF(G6="","","Drachenwald")</f>
        <v/>
      </c>
      <c r="J6" s="46" t="str">
        <f aca="false">IF(RIGHT(B6,2)="RC", "Recurve", IF(RIGHT(B6,2)="LB", "Longbow", IF(RIGHT(B6,2)="XB", "Crossbow", "")))</f>
        <v/>
      </c>
      <c r="K6" s="46" t="str">
        <f aca="false">IF(LEFT(B6,6)="Period", "Period", IF(LEFT(B6,4)="Open", "Open", ""))</f>
        <v/>
      </c>
      <c r="L6" s="47" t="str">
        <f aca="false">C6</f>
        <v/>
      </c>
      <c r="M6" s="46" t="str">
        <f aca="false">D6</f>
        <v/>
      </c>
      <c r="N6" s="46" t="str">
        <f aca="false">IF(G6="","",TEXT(F6,"YYYY")&amp;"-"&amp;TEXT(F6,"mm")&amp;"-"&amp;TEXT(F6,"dd")&amp;"-"&amp;Scores!$B$4)</f>
        <v/>
      </c>
      <c r="O6" s="45" t="n">
        <f aca="false">Scores!A16</f>
        <v>0</v>
      </c>
    </row>
    <row r="7" customFormat="false" ht="15" hidden="false" customHeight="false" outlineLevel="0" collapsed="false">
      <c r="A7" s="41" t="n">
        <f aca="false">Scores!A18</f>
        <v>0</v>
      </c>
      <c r="B7" s="41" t="n">
        <f aca="false">Scores!C18</f>
        <v>0</v>
      </c>
      <c r="C7" s="42" t="str">
        <f aca="false">Scores!I18</f>
        <v/>
      </c>
      <c r="D7" s="43" t="str">
        <f aca="false">IFERROR(IF(K7="","",IF(K7="Period",VLOOKUP(C7,$A$30:$C$33,3),VLOOKUP(C7,$A$36:$C$39,3))), "")</f>
        <v/>
      </c>
      <c r="E7" s="43" t="n">
        <f aca="false">Scores!C19</f>
        <v>0</v>
      </c>
      <c r="F7" s="44" t="str">
        <f aca="false">IF(G7="","",Scores!$B$2)</f>
        <v/>
      </c>
      <c r="G7" s="45" t="n">
        <f aca="false">IF(A7="", IF(O7&lt;&gt;"","["&amp;O7&amp;"]",O7),A7)</f>
        <v>0</v>
      </c>
      <c r="H7" s="46" t="n">
        <f aca="false">E7</f>
        <v>0</v>
      </c>
      <c r="I7" s="46" t="str">
        <f aca="false">IF(G7="","","Drachenwald")</f>
        <v/>
      </c>
      <c r="J7" s="46" t="str">
        <f aca="false">IF(RIGHT(B7,2)="RC", "Recurve", IF(RIGHT(B7,2)="LB", "Longbow", IF(RIGHT(B7,2)="XB", "Crossbow", "")))</f>
        <v/>
      </c>
      <c r="K7" s="46" t="str">
        <f aca="false">IF(LEFT(B7,6)="Period", "Period", IF(LEFT(B7,4)="Open", "Open", ""))</f>
        <v/>
      </c>
      <c r="L7" s="47" t="str">
        <f aca="false">C7</f>
        <v/>
      </c>
      <c r="M7" s="46" t="str">
        <f aca="false">D7</f>
        <v/>
      </c>
      <c r="N7" s="46" t="str">
        <f aca="false">IF(G7="","",TEXT(F7,"YYYY")&amp;"-"&amp;TEXT(F7,"mm")&amp;"-"&amp;TEXT(F7,"dd")&amp;"-"&amp;Scores!$B$4)</f>
        <v/>
      </c>
      <c r="O7" s="45" t="n">
        <f aca="false">Scores!A18</f>
        <v>0</v>
      </c>
    </row>
    <row r="8" customFormat="false" ht="15" hidden="false" customHeight="false" outlineLevel="0" collapsed="false">
      <c r="A8" s="41" t="n">
        <f aca="false">Scores!A20</f>
        <v>0</v>
      </c>
      <c r="B8" s="41" t="n">
        <f aca="false">Scores!C20</f>
        <v>0</v>
      </c>
      <c r="C8" s="42" t="str">
        <f aca="false">Scores!I20</f>
        <v/>
      </c>
      <c r="D8" s="43" t="str">
        <f aca="false">IFERROR(IF(K8="","",IF(K8="Period",VLOOKUP(C8,$A$30:$C$33,3),VLOOKUP(C8,$A$36:$C$39,3))), "")</f>
        <v/>
      </c>
      <c r="E8" s="43" t="n">
        <f aca="false">Scores!C21</f>
        <v>0</v>
      </c>
      <c r="F8" s="44" t="str">
        <f aca="false">IF(G8="","",Scores!$B$2)</f>
        <v/>
      </c>
      <c r="G8" s="45" t="n">
        <f aca="false">IF(A8="", IF(O8&lt;&gt;"","["&amp;O8&amp;"]",O8),A8)</f>
        <v>0</v>
      </c>
      <c r="H8" s="46" t="n">
        <f aca="false">E8</f>
        <v>0</v>
      </c>
      <c r="I8" s="46" t="str">
        <f aca="false">IF(G8="","","Drachenwald")</f>
        <v/>
      </c>
      <c r="J8" s="46" t="str">
        <f aca="false">IF(RIGHT(B8,2)="RC", "Recurve", IF(RIGHT(B8,2)="LB", "Longbow", IF(RIGHT(B8,2)="XB", "Crossbow", "")))</f>
        <v/>
      </c>
      <c r="K8" s="46" t="str">
        <f aca="false">IF(LEFT(B8,6)="Period", "Period", IF(LEFT(B8,4)="Open", "Open", ""))</f>
        <v/>
      </c>
      <c r="L8" s="47" t="str">
        <f aca="false">C8</f>
        <v/>
      </c>
      <c r="M8" s="46" t="str">
        <f aca="false">D8</f>
        <v/>
      </c>
      <c r="N8" s="46" t="str">
        <f aca="false">IF(G8="","",TEXT(F8,"YYYY")&amp;"-"&amp;TEXT(F8,"mm")&amp;"-"&amp;TEXT(F8,"dd")&amp;"-"&amp;Scores!$B$4)</f>
        <v/>
      </c>
      <c r="O8" s="45" t="n">
        <f aca="false">Scores!A20</f>
        <v>0</v>
      </c>
    </row>
    <row r="9" customFormat="false" ht="15" hidden="false" customHeight="false" outlineLevel="0" collapsed="false">
      <c r="A9" s="41" t="n">
        <f aca="false">Scores!A22</f>
        <v>0</v>
      </c>
      <c r="B9" s="41" t="n">
        <f aca="false">Scores!C22</f>
        <v>0</v>
      </c>
      <c r="C9" s="42" t="str">
        <f aca="false">Scores!I22</f>
        <v/>
      </c>
      <c r="D9" s="43" t="str">
        <f aca="false">IFERROR(IF(K9="","",IF(K9="Period",VLOOKUP(C9,$A$30:$C$33,3),VLOOKUP(C9,$A$36:$C$39,3))), "")</f>
        <v/>
      </c>
      <c r="E9" s="43" t="n">
        <f aca="false">Scores!C23</f>
        <v>0</v>
      </c>
      <c r="F9" s="44" t="str">
        <f aca="false">IF(G9="","",Scores!$B$2)</f>
        <v/>
      </c>
      <c r="G9" s="45" t="n">
        <f aca="false">IF(A9="", IF(O9&lt;&gt;"","["&amp;O9&amp;"]",O9),A9)</f>
        <v>0</v>
      </c>
      <c r="H9" s="46" t="n">
        <f aca="false">E9</f>
        <v>0</v>
      </c>
      <c r="I9" s="46" t="str">
        <f aca="false">IF(G9="","","Drachenwald")</f>
        <v/>
      </c>
      <c r="J9" s="46" t="str">
        <f aca="false">IF(RIGHT(B9,2)="RC", "Recurve", IF(RIGHT(B9,2)="LB", "Longbow", IF(RIGHT(B9,2)="XB", "Crossbow", "")))</f>
        <v/>
      </c>
      <c r="K9" s="46" t="str">
        <f aca="false">IF(LEFT(B9,6)="Period", "Period", IF(LEFT(B9,4)="Open", "Open", ""))</f>
        <v/>
      </c>
      <c r="L9" s="47" t="str">
        <f aca="false">C9</f>
        <v/>
      </c>
      <c r="M9" s="46" t="str">
        <f aca="false">D9</f>
        <v/>
      </c>
      <c r="N9" s="46" t="str">
        <f aca="false">IF(G9="","",TEXT(F9,"YYYY")&amp;"-"&amp;TEXT(F9,"mm")&amp;"-"&amp;TEXT(F9,"dd")&amp;"-"&amp;Scores!$B$4)</f>
        <v/>
      </c>
      <c r="O9" s="45" t="n">
        <f aca="false">Scores!A22</f>
        <v>0</v>
      </c>
    </row>
    <row r="10" customFormat="false" ht="15" hidden="false" customHeight="false" outlineLevel="0" collapsed="false">
      <c r="A10" s="41" t="n">
        <f aca="false">Scores!A24</f>
        <v>0</v>
      </c>
      <c r="B10" s="41" t="n">
        <f aca="false">Scores!C24</f>
        <v>0</v>
      </c>
      <c r="C10" s="42" t="str">
        <f aca="false">Scores!I24</f>
        <v/>
      </c>
      <c r="D10" s="43" t="str">
        <f aca="false">IFERROR(IF(K10="","",IF(K10="Period",VLOOKUP(C10,$A$30:$C$33,3),VLOOKUP(C10,$A$36:$C$39,3))), "")</f>
        <v/>
      </c>
      <c r="E10" s="43" t="n">
        <f aca="false">Scores!C25</f>
        <v>0</v>
      </c>
      <c r="F10" s="44" t="str">
        <f aca="false">IF(G10="","",Scores!$B$2)</f>
        <v/>
      </c>
      <c r="G10" s="45" t="n">
        <f aca="false">IF(A10="", IF(O10&lt;&gt;"","["&amp;O10&amp;"]",O10),A10)</f>
        <v>0</v>
      </c>
      <c r="H10" s="46" t="n">
        <f aca="false">E10</f>
        <v>0</v>
      </c>
      <c r="I10" s="46" t="str">
        <f aca="false">IF(G10="","","Drachenwald")</f>
        <v/>
      </c>
      <c r="J10" s="46" t="str">
        <f aca="false">IF(RIGHT(B10,2)="RC", "Recurve", IF(RIGHT(B10,2)="LB", "Longbow", IF(RIGHT(B10,2)="XB", "Crossbow", "")))</f>
        <v/>
      </c>
      <c r="K10" s="46" t="str">
        <f aca="false">IF(LEFT(B10,6)="Period", "Period", IF(LEFT(B10,4)="Open", "Open", ""))</f>
        <v/>
      </c>
      <c r="L10" s="47" t="str">
        <f aca="false">C10</f>
        <v/>
      </c>
      <c r="M10" s="46" t="str">
        <f aca="false">D10</f>
        <v/>
      </c>
      <c r="N10" s="46" t="str">
        <f aca="false">IF(G10="","",TEXT(F10,"YYYY")&amp;"-"&amp;TEXT(F10,"mm")&amp;"-"&amp;TEXT(F10,"dd")&amp;"-"&amp;Scores!$B$4)</f>
        <v/>
      </c>
      <c r="O10" s="45" t="n">
        <f aca="false">Scores!A24</f>
        <v>0</v>
      </c>
    </row>
    <row r="11" customFormat="false" ht="15" hidden="false" customHeight="false" outlineLevel="0" collapsed="false">
      <c r="A11" s="41" t="n">
        <f aca="false">Scores!A26</f>
        <v>0</v>
      </c>
      <c r="B11" s="41" t="n">
        <f aca="false">Scores!C26</f>
        <v>0</v>
      </c>
      <c r="C11" s="42" t="str">
        <f aca="false">Scores!I26</f>
        <v/>
      </c>
      <c r="D11" s="43" t="str">
        <f aca="false">IFERROR(IF(K11="","",IF(K11="Period",VLOOKUP(C11,$A$30:$C$33,3),VLOOKUP(C11,$A$36:$C$39,3))), "")</f>
        <v/>
      </c>
      <c r="E11" s="43" t="n">
        <f aca="false">Scores!C27</f>
        <v>0</v>
      </c>
      <c r="F11" s="44" t="str">
        <f aca="false">IF(G11="","",Scores!$B$2)</f>
        <v/>
      </c>
      <c r="G11" s="45" t="n">
        <f aca="false">IF(A11="", IF(O11&lt;&gt;"","["&amp;O11&amp;"]",O11),A11)</f>
        <v>0</v>
      </c>
      <c r="H11" s="46" t="n">
        <f aca="false">E11</f>
        <v>0</v>
      </c>
      <c r="I11" s="46" t="str">
        <f aca="false">IF(G11="","","Drachenwald")</f>
        <v/>
      </c>
      <c r="J11" s="46" t="str">
        <f aca="false">IF(RIGHT(B11,2)="RC", "Recurve", IF(RIGHT(B11,2)="LB", "Longbow", IF(RIGHT(B11,2)="XB", "Crossbow", "")))</f>
        <v/>
      </c>
      <c r="K11" s="46" t="str">
        <f aca="false">IF(LEFT(B11,6)="Period", "Period", IF(LEFT(B11,4)="Open", "Open", ""))</f>
        <v/>
      </c>
      <c r="L11" s="47" t="str">
        <f aca="false">C11</f>
        <v/>
      </c>
      <c r="M11" s="46" t="str">
        <f aca="false">D11</f>
        <v/>
      </c>
      <c r="N11" s="46" t="str">
        <f aca="false">IF(G11="","",TEXT(F11,"YYYY")&amp;"-"&amp;TEXT(F11,"mm")&amp;"-"&amp;TEXT(F11,"dd")&amp;"-"&amp;Scores!$B$4)</f>
        <v/>
      </c>
      <c r="O11" s="45" t="n">
        <f aca="false">Scores!A26</f>
        <v>0</v>
      </c>
    </row>
    <row r="12" customFormat="false" ht="15" hidden="false" customHeight="false" outlineLevel="0" collapsed="false">
      <c r="A12" s="41" t="n">
        <f aca="false">Scores!A28</f>
        <v>0</v>
      </c>
      <c r="B12" s="41" t="n">
        <f aca="false">Scores!C28</f>
        <v>0</v>
      </c>
      <c r="C12" s="42" t="str">
        <f aca="false">Scores!I28</f>
        <v/>
      </c>
      <c r="D12" s="43" t="str">
        <f aca="false">IFERROR(IF(K12="","",IF(K12="Period",VLOOKUP(C12,$A$30:$C$33,3),VLOOKUP(C12,$A$36:$C$39,3))), "")</f>
        <v/>
      </c>
      <c r="E12" s="43" t="n">
        <f aca="false">Scores!C29</f>
        <v>0</v>
      </c>
      <c r="F12" s="44" t="str">
        <f aca="false">IF(G12="","",Scores!$B$2)</f>
        <v/>
      </c>
      <c r="G12" s="45" t="n">
        <f aca="false">IF(A12="", IF(O12&lt;&gt;"","["&amp;O12&amp;"]",O12),A12)</f>
        <v>0</v>
      </c>
      <c r="H12" s="46" t="n">
        <f aca="false">E12</f>
        <v>0</v>
      </c>
      <c r="I12" s="46" t="str">
        <f aca="false">IF(G12="","","Drachenwald")</f>
        <v/>
      </c>
      <c r="J12" s="46" t="str">
        <f aca="false">IF(RIGHT(B12,2)="RC", "Recurve", IF(RIGHT(B12,2)="LB", "Longbow", IF(RIGHT(B12,2)="XB", "Crossbow", "")))</f>
        <v/>
      </c>
      <c r="K12" s="46" t="str">
        <f aca="false">IF(LEFT(B12,6)="Period", "Period", IF(LEFT(B12,4)="Open", "Open", ""))</f>
        <v/>
      </c>
      <c r="L12" s="47" t="str">
        <f aca="false">C12</f>
        <v/>
      </c>
      <c r="M12" s="46" t="str">
        <f aca="false">D12</f>
        <v/>
      </c>
      <c r="N12" s="46" t="str">
        <f aca="false">IF(G12="","",TEXT(F12,"YYYY")&amp;"-"&amp;TEXT(F12,"mm")&amp;"-"&amp;TEXT(F12,"dd")&amp;"-"&amp;Scores!$B$4)</f>
        <v/>
      </c>
      <c r="O12" s="45" t="n">
        <f aca="false">Scores!A28</f>
        <v>0</v>
      </c>
    </row>
    <row r="13" customFormat="false" ht="15" hidden="false" customHeight="false" outlineLevel="0" collapsed="false">
      <c r="A13" s="41" t="n">
        <f aca="false">Scores!A30</f>
        <v>0</v>
      </c>
      <c r="B13" s="41" t="n">
        <f aca="false">Scores!C30</f>
        <v>0</v>
      </c>
      <c r="C13" s="42" t="str">
        <f aca="false">Scores!I30</f>
        <v/>
      </c>
      <c r="D13" s="43" t="str">
        <f aca="false">IFERROR(IF(K13="","",IF(K13="Period",VLOOKUP(C13,$A$30:$C$33,3),VLOOKUP(C13,$A$36:$C$39,3))), "")</f>
        <v/>
      </c>
      <c r="E13" s="43" t="n">
        <f aca="false">Scores!C31</f>
        <v>0</v>
      </c>
      <c r="F13" s="44" t="str">
        <f aca="false">IF(G13="","",Scores!$B$2)</f>
        <v/>
      </c>
      <c r="G13" s="45" t="n">
        <f aca="false">IF(A13="", IF(O13&lt;&gt;"","["&amp;O13&amp;"]",O13),A13)</f>
        <v>0</v>
      </c>
      <c r="H13" s="46" t="n">
        <f aca="false">E13</f>
        <v>0</v>
      </c>
      <c r="I13" s="46" t="str">
        <f aca="false">IF(G13="","","Drachenwald")</f>
        <v/>
      </c>
      <c r="J13" s="46" t="str">
        <f aca="false">IF(RIGHT(B13,2)="RC", "Recurve", IF(RIGHT(B13,2)="LB", "Longbow", IF(RIGHT(B13,2)="XB", "Crossbow", "")))</f>
        <v/>
      </c>
      <c r="K13" s="46" t="str">
        <f aca="false">IF(LEFT(B13,6)="Period", "Period", IF(LEFT(B13,4)="Open", "Open", ""))</f>
        <v/>
      </c>
      <c r="L13" s="47" t="str">
        <f aca="false">C13</f>
        <v/>
      </c>
      <c r="M13" s="46" t="str">
        <f aca="false">D13</f>
        <v/>
      </c>
      <c r="N13" s="46" t="str">
        <f aca="false">IF(G13="","",TEXT(F13,"YYYY")&amp;"-"&amp;TEXT(F13,"mm")&amp;"-"&amp;TEXT(F13,"dd")&amp;"-"&amp;Scores!$B$4)</f>
        <v/>
      </c>
      <c r="O13" s="45" t="n">
        <f aca="false">Scores!A30</f>
        <v>0</v>
      </c>
    </row>
    <row r="14" customFormat="false" ht="15" hidden="false" customHeight="false" outlineLevel="0" collapsed="false">
      <c r="A14" s="41" t="n">
        <f aca="false">Scores!A32</f>
        <v>0</v>
      </c>
      <c r="B14" s="41" t="n">
        <f aca="false">Scores!C32</f>
        <v>0</v>
      </c>
      <c r="C14" s="42" t="str">
        <f aca="false">Scores!I32</f>
        <v/>
      </c>
      <c r="D14" s="43" t="str">
        <f aca="false">IFERROR(IF(K14="","",IF(K14="Period",VLOOKUP(C14,$A$30:$C$33,3),VLOOKUP(C14,$A$36:$C$39,3))), "")</f>
        <v/>
      </c>
      <c r="E14" s="43" t="n">
        <f aca="false">Scores!C33</f>
        <v>0</v>
      </c>
      <c r="F14" s="44" t="str">
        <f aca="false">IF(G14="","",Scores!$B$2)</f>
        <v/>
      </c>
      <c r="G14" s="45" t="n">
        <f aca="false">IF(A14="", IF(O14&lt;&gt;"","["&amp;O14&amp;"]",O14),A14)</f>
        <v>0</v>
      </c>
      <c r="H14" s="46" t="n">
        <f aca="false">E14</f>
        <v>0</v>
      </c>
      <c r="I14" s="46" t="str">
        <f aca="false">IF(G14="","","Drachenwald")</f>
        <v/>
      </c>
      <c r="J14" s="46" t="str">
        <f aca="false">IF(RIGHT(B14,2)="RC", "Recurve", IF(RIGHT(B14,2)="LB", "Longbow", IF(RIGHT(B14,2)="XB", "Crossbow", "")))</f>
        <v/>
      </c>
      <c r="K14" s="46" t="str">
        <f aca="false">IF(LEFT(B14,6)="Period", "Period", IF(LEFT(B14,4)="Open", "Open", ""))</f>
        <v/>
      </c>
      <c r="L14" s="47" t="str">
        <f aca="false">C14</f>
        <v/>
      </c>
      <c r="M14" s="46" t="str">
        <f aca="false">D14</f>
        <v/>
      </c>
      <c r="N14" s="46" t="str">
        <f aca="false">IF(G14="","",TEXT(F14,"YYYY")&amp;"-"&amp;TEXT(F14,"mm")&amp;"-"&amp;TEXT(F14,"dd")&amp;"-"&amp;Scores!$B$4)</f>
        <v/>
      </c>
      <c r="O14" s="45" t="n">
        <f aca="false">Scores!A32</f>
        <v>0</v>
      </c>
    </row>
    <row r="15" customFormat="false" ht="15" hidden="false" customHeight="false" outlineLevel="0" collapsed="false">
      <c r="A15" s="43" t="n">
        <f aca="false">Scores!A34</f>
        <v>0</v>
      </c>
      <c r="B15" s="43" t="n">
        <f aca="false">Scores!C34</f>
        <v>0</v>
      </c>
      <c r="C15" s="42" t="str">
        <f aca="false">Scores!I34</f>
        <v/>
      </c>
      <c r="D15" s="43" t="str">
        <f aca="false">IFERROR(IF(K15="","",IF(K15="Period",VLOOKUP(C15,$A$30:$C$33,3),VLOOKUP(C15,$A$36:$C$39,3))), "")</f>
        <v/>
      </c>
      <c r="E15" s="43" t="n">
        <f aca="false">Scores!C35</f>
        <v>0</v>
      </c>
      <c r="F15" s="44" t="str">
        <f aca="false">IF(G15="","",Scores!$B$2)</f>
        <v/>
      </c>
      <c r="G15" s="46" t="n">
        <f aca="false">IF(A15="", IF(O15&lt;&gt;"","["&amp;O15&amp;"]",O15),A15)</f>
        <v>0</v>
      </c>
      <c r="H15" s="46" t="n">
        <f aca="false">E15</f>
        <v>0</v>
      </c>
      <c r="I15" s="46" t="str">
        <f aca="false">IF(G15="","","Drachenwald")</f>
        <v/>
      </c>
      <c r="J15" s="46" t="str">
        <f aca="false">IF(RIGHT(B15,2)="RC", "Recurve", IF(RIGHT(B15,2)="LB", "Longbow", IF(RIGHT(B15,2)="XB", "Crossbow", "")))</f>
        <v/>
      </c>
      <c r="K15" s="46" t="str">
        <f aca="false">IF(LEFT(B15,6)="Period", "Period", IF(LEFT(B15,4)="Open", "Open", ""))</f>
        <v/>
      </c>
      <c r="L15" s="47" t="str">
        <f aca="false">C15</f>
        <v/>
      </c>
      <c r="M15" s="46" t="str">
        <f aca="false">D15</f>
        <v/>
      </c>
      <c r="N15" s="46" t="str">
        <f aca="false">IF(G15="","",TEXT(F15,"YYYY")&amp;"-"&amp;TEXT(F15,"mm")&amp;"-"&amp;TEXT(F15,"dd")&amp;"-"&amp;Scores!$B$4)</f>
        <v/>
      </c>
      <c r="O15" s="46" t="n">
        <f aca="false">Scores!A34</f>
        <v>0</v>
      </c>
    </row>
    <row r="16" customFormat="false" ht="15" hidden="false" customHeight="false" outlineLevel="0" collapsed="false">
      <c r="A16" s="43" t="n">
        <f aca="false">Scores!A36</f>
        <v>0</v>
      </c>
      <c r="B16" s="43" t="n">
        <f aca="false">Scores!C36</f>
        <v>0</v>
      </c>
      <c r="C16" s="42" t="str">
        <f aca="false">Scores!I36</f>
        <v/>
      </c>
      <c r="D16" s="43" t="str">
        <f aca="false">IFERROR(IF(K16="","",IF(K16="Period",VLOOKUP(C16,$A$30:$C$33,3),VLOOKUP(C16,$A$36:$C$39,3))), "")</f>
        <v/>
      </c>
      <c r="E16" s="43" t="n">
        <f aca="false">Scores!C37</f>
        <v>0</v>
      </c>
      <c r="F16" s="44" t="str">
        <f aca="false">IF(G16="","",Scores!$B$2)</f>
        <v/>
      </c>
      <c r="G16" s="46" t="n">
        <f aca="false">IF(A16="", IF(O16&lt;&gt;"","["&amp;O16&amp;"]",O16),A16)</f>
        <v>0</v>
      </c>
      <c r="H16" s="46" t="n">
        <f aca="false">E16</f>
        <v>0</v>
      </c>
      <c r="I16" s="46" t="str">
        <f aca="false">IF(G16="","","Drachenwald")</f>
        <v/>
      </c>
      <c r="J16" s="46" t="str">
        <f aca="false">IF(RIGHT(B16,2)="RC", "Recurve", IF(RIGHT(B16,2)="LB", "Longbow", IF(RIGHT(B16,2)="XB", "Crossbow", "")))</f>
        <v/>
      </c>
      <c r="K16" s="46" t="str">
        <f aca="false">IF(LEFT(B16,6)="Period", "Period", IF(LEFT(B16,4)="Open", "Open", ""))</f>
        <v/>
      </c>
      <c r="L16" s="47" t="str">
        <f aca="false">C16</f>
        <v/>
      </c>
      <c r="M16" s="46" t="str">
        <f aca="false">D16</f>
        <v/>
      </c>
      <c r="N16" s="46" t="str">
        <f aca="false">IF(G16="","",TEXT(F16,"YYYY")&amp;"-"&amp;TEXT(F16,"mm")&amp;"-"&amp;TEXT(F16,"dd")&amp;"-"&amp;Scores!$B$4)</f>
        <v/>
      </c>
      <c r="O16" s="46" t="n">
        <f aca="false">Scores!A36</f>
        <v>0</v>
      </c>
    </row>
    <row r="17" customFormat="false" ht="15" hidden="false" customHeight="false" outlineLevel="0" collapsed="false">
      <c r="A17" s="43" t="n">
        <f aca="false">Scores!A38</f>
        <v>0</v>
      </c>
      <c r="B17" s="43" t="n">
        <f aca="false">Scores!C38</f>
        <v>0</v>
      </c>
      <c r="C17" s="42" t="str">
        <f aca="false">Scores!I38</f>
        <v/>
      </c>
      <c r="D17" s="43" t="str">
        <f aca="false">IFERROR(IF(K17="","",IF(K17="Period",VLOOKUP(C17,$A$30:$C$33,3),VLOOKUP(C17,$A$36:$C$39,3))), "")</f>
        <v/>
      </c>
      <c r="E17" s="43" t="n">
        <f aca="false">Scores!C39</f>
        <v>0</v>
      </c>
      <c r="F17" s="44" t="str">
        <f aca="false">IF(G17="","",Scores!$B$2)</f>
        <v/>
      </c>
      <c r="G17" s="46" t="n">
        <f aca="false">IF(A17="", IF(O17&lt;&gt;"","["&amp;O17&amp;"]",O17),A17)</f>
        <v>0</v>
      </c>
      <c r="H17" s="46" t="n">
        <f aca="false">E17</f>
        <v>0</v>
      </c>
      <c r="I17" s="46" t="str">
        <f aca="false">IF(G17="","","Drachenwald")</f>
        <v/>
      </c>
      <c r="J17" s="46" t="str">
        <f aca="false">IF(RIGHT(B17,2)="RC", "Recurve", IF(RIGHT(B17,2)="LB", "Longbow", IF(RIGHT(B17,2)="XB", "Crossbow", "")))</f>
        <v/>
      </c>
      <c r="K17" s="46" t="str">
        <f aca="false">IF(LEFT(B17,6)="Period", "Period", IF(LEFT(B17,4)="Open", "Open", ""))</f>
        <v/>
      </c>
      <c r="L17" s="47" t="str">
        <f aca="false">C17</f>
        <v/>
      </c>
      <c r="M17" s="46" t="str">
        <f aca="false">D17</f>
        <v/>
      </c>
      <c r="N17" s="46" t="str">
        <f aca="false">IF(G17="","",TEXT(F17,"YYYY")&amp;"-"&amp;TEXT(F17,"mm")&amp;"-"&amp;TEXT(F17,"dd")&amp;"-"&amp;Scores!$B$4)</f>
        <v/>
      </c>
      <c r="O17" s="46" t="n">
        <f aca="false">Scores!A38</f>
        <v>0</v>
      </c>
    </row>
    <row r="18" customFormat="false" ht="15" hidden="false" customHeight="false" outlineLevel="0" collapsed="false">
      <c r="A18" s="43" t="n">
        <f aca="false">Scores!A40</f>
        <v>0</v>
      </c>
      <c r="B18" s="43" t="n">
        <f aca="false">Scores!C40</f>
        <v>0</v>
      </c>
      <c r="C18" s="42" t="str">
        <f aca="false">Scores!I40</f>
        <v/>
      </c>
      <c r="D18" s="43" t="str">
        <f aca="false">IFERROR(IF(K18="","",IF(K18="Period",VLOOKUP(C18,$A$30:$C$33,3),VLOOKUP(C18,$A$36:$C$39,3))), "")</f>
        <v/>
      </c>
      <c r="E18" s="43" t="n">
        <f aca="false">Scores!C41</f>
        <v>0</v>
      </c>
      <c r="F18" s="44" t="str">
        <f aca="false">IF(G18="","",Scores!$B$2)</f>
        <v/>
      </c>
      <c r="G18" s="46" t="n">
        <f aca="false">IF(A18="", IF(O18&lt;&gt;"","["&amp;O18&amp;"]",O18),A18)</f>
        <v>0</v>
      </c>
      <c r="H18" s="46" t="n">
        <f aca="false">E18</f>
        <v>0</v>
      </c>
      <c r="I18" s="46" t="str">
        <f aca="false">IF(G18="","","Drachenwald")</f>
        <v/>
      </c>
      <c r="J18" s="46" t="str">
        <f aca="false">IF(RIGHT(B18,2)="RC", "Recurve", IF(RIGHT(B18,2)="LB", "Longbow", IF(RIGHT(B18,2)="XB", "Crossbow", "")))</f>
        <v/>
      </c>
      <c r="K18" s="46" t="str">
        <f aca="false">IF(LEFT(B18,6)="Period", "Period", IF(LEFT(B18,4)="Open", "Open", ""))</f>
        <v/>
      </c>
      <c r="L18" s="47" t="str">
        <f aca="false">C18</f>
        <v/>
      </c>
      <c r="M18" s="46" t="str">
        <f aca="false">D18</f>
        <v/>
      </c>
      <c r="N18" s="46" t="str">
        <f aca="false">IF(G18="","",TEXT(F18,"YYYY")&amp;"-"&amp;TEXT(F18,"mm")&amp;"-"&amp;TEXT(F18,"dd")&amp;"-"&amp;Scores!$B$4)</f>
        <v/>
      </c>
      <c r="O18" s="46" t="n">
        <f aca="false">Scores!A40</f>
        <v>0</v>
      </c>
    </row>
    <row r="19" customFormat="false" ht="15" hidden="false" customHeight="false" outlineLevel="0" collapsed="false">
      <c r="A19" s="43" t="n">
        <f aca="false">Scores!A42</f>
        <v>0</v>
      </c>
      <c r="B19" s="43" t="n">
        <f aca="false">Scores!C42</f>
        <v>0</v>
      </c>
      <c r="C19" s="42" t="str">
        <f aca="false">Scores!I42</f>
        <v/>
      </c>
      <c r="D19" s="43" t="str">
        <f aca="false">IFERROR(IF(K19="","",IF(K19="Period",VLOOKUP(C19,$A$30:$C$33,3),VLOOKUP(C19,$A$36:$C$39,3))), "")</f>
        <v/>
      </c>
      <c r="E19" s="43" t="n">
        <f aca="false">Scores!C43</f>
        <v>0</v>
      </c>
      <c r="F19" s="44" t="str">
        <f aca="false">IF(G19="","",Scores!$B$2)</f>
        <v/>
      </c>
      <c r="G19" s="46" t="n">
        <f aca="false">IF(A19="", IF(O19&lt;&gt;"","["&amp;O19&amp;"]",O19),A19)</f>
        <v>0</v>
      </c>
      <c r="H19" s="46" t="n">
        <f aca="false">E19</f>
        <v>0</v>
      </c>
      <c r="I19" s="46" t="str">
        <f aca="false">IF(G19="","","Drachenwald")</f>
        <v/>
      </c>
      <c r="J19" s="46" t="str">
        <f aca="false">IF(RIGHT(B19,2)="RC", "Recurve", IF(RIGHT(B19,2)="LB", "Longbow", IF(RIGHT(B19,2)="XB", "Crossbow", "")))</f>
        <v/>
      </c>
      <c r="K19" s="46" t="str">
        <f aca="false">IF(LEFT(B19,6)="Period", "Period", IF(LEFT(B19,4)="Open", "Open", ""))</f>
        <v/>
      </c>
      <c r="L19" s="47" t="str">
        <f aca="false">C19</f>
        <v/>
      </c>
      <c r="M19" s="46" t="str">
        <f aca="false">D19</f>
        <v/>
      </c>
      <c r="N19" s="46" t="str">
        <f aca="false">IF(G19="","",TEXT(F19,"YYYY")&amp;"-"&amp;TEXT(F19,"mm")&amp;"-"&amp;TEXT(F19,"dd")&amp;"-"&amp;Scores!$B$4)</f>
        <v/>
      </c>
      <c r="O19" s="46" t="n">
        <f aca="false">Scores!A42</f>
        <v>0</v>
      </c>
    </row>
    <row r="20" customFormat="false" ht="15" hidden="false" customHeight="false" outlineLevel="0" collapsed="false">
      <c r="A20" s="43" t="n">
        <f aca="false">Scores!A44</f>
        <v>0</v>
      </c>
      <c r="B20" s="43" t="n">
        <f aca="false">Scores!C44</f>
        <v>0</v>
      </c>
      <c r="C20" s="42" t="str">
        <f aca="false">Scores!I44</f>
        <v/>
      </c>
      <c r="D20" s="43" t="str">
        <f aca="false">IFERROR(IF(K20="","",IF(K20="Period",VLOOKUP(C20,$A$30:$C$33,3),VLOOKUP(C20,$A$36:$C$39,3))), "")</f>
        <v/>
      </c>
      <c r="E20" s="43" t="n">
        <f aca="false">Scores!C45</f>
        <v>0</v>
      </c>
      <c r="F20" s="44" t="str">
        <f aca="false">IF(G20="","",Scores!$B$2)</f>
        <v/>
      </c>
      <c r="G20" s="46" t="n">
        <f aca="false">IF(A20="", IF(O20&lt;&gt;"","["&amp;O20&amp;"]",O20),A20)</f>
        <v>0</v>
      </c>
      <c r="H20" s="46" t="n">
        <f aca="false">E20</f>
        <v>0</v>
      </c>
      <c r="I20" s="46" t="str">
        <f aca="false">IF(G20="","","Drachenwald")</f>
        <v/>
      </c>
      <c r="J20" s="46" t="str">
        <f aca="false">IF(RIGHT(B20,2)="RC", "Recurve", IF(RIGHT(B20,2)="LB", "Longbow", IF(RIGHT(B20,2)="XB", "Crossbow", "")))</f>
        <v/>
      </c>
      <c r="K20" s="46" t="str">
        <f aca="false">IF(LEFT(B20,6)="Period", "Period", IF(LEFT(B20,4)="Open", "Open", ""))</f>
        <v/>
      </c>
      <c r="L20" s="47" t="str">
        <f aca="false">C20</f>
        <v/>
      </c>
      <c r="M20" s="46" t="str">
        <f aca="false">D20</f>
        <v/>
      </c>
      <c r="N20" s="46" t="str">
        <f aca="false">IF(G20="","",TEXT(F20,"YYYY")&amp;"-"&amp;TEXT(F20,"mm")&amp;"-"&amp;TEXT(F20,"dd")&amp;"-"&amp;Scores!$B$4)</f>
        <v/>
      </c>
      <c r="O20" s="46" t="n">
        <f aca="false">Scores!A44</f>
        <v>0</v>
      </c>
    </row>
    <row r="21" customFormat="false" ht="15" hidden="false" customHeight="false" outlineLevel="0" collapsed="false">
      <c r="A21" s="43" t="n">
        <f aca="false">Scores!A46</f>
        <v>0</v>
      </c>
      <c r="B21" s="43" t="n">
        <f aca="false">Scores!C46</f>
        <v>0</v>
      </c>
      <c r="C21" s="42" t="str">
        <f aca="false">Scores!I46</f>
        <v/>
      </c>
      <c r="D21" s="43" t="str">
        <f aca="false">IFERROR(IF(K21="","",IF(K21="Period",VLOOKUP(C21,$A$30:$C$33,3),VLOOKUP(C21,$A$36:$C$39,3))), "")</f>
        <v/>
      </c>
      <c r="E21" s="43" t="n">
        <f aca="false">Scores!C47</f>
        <v>0</v>
      </c>
      <c r="F21" s="44" t="str">
        <f aca="false">IF(G21="","",Scores!$B$2)</f>
        <v/>
      </c>
      <c r="G21" s="46" t="n">
        <f aca="false">IF(A21="", IF(O21&lt;&gt;"","["&amp;O21&amp;"]",O21),A21)</f>
        <v>0</v>
      </c>
      <c r="H21" s="46" t="n">
        <f aca="false">E21</f>
        <v>0</v>
      </c>
      <c r="I21" s="46" t="str">
        <f aca="false">IF(G21="","","Drachenwald")</f>
        <v/>
      </c>
      <c r="J21" s="46" t="str">
        <f aca="false">IF(RIGHT(B21,2)="RC", "Recurve", IF(RIGHT(B21,2)="LB", "Longbow", IF(RIGHT(B21,2)="XB", "Crossbow", "")))</f>
        <v/>
      </c>
      <c r="K21" s="46" t="str">
        <f aca="false">IF(LEFT(B21,6)="Period", "Period", IF(LEFT(B21,4)="Open", "Open", ""))</f>
        <v/>
      </c>
      <c r="L21" s="47" t="str">
        <f aca="false">C21</f>
        <v/>
      </c>
      <c r="M21" s="46" t="str">
        <f aca="false">D21</f>
        <v/>
      </c>
      <c r="N21" s="46" t="str">
        <f aca="false">IF(G21="","",TEXT(F21,"YYYY")&amp;"-"&amp;TEXT(F21,"mm")&amp;"-"&amp;TEXT(F21,"dd")&amp;"-"&amp;Scores!$B$4)</f>
        <v/>
      </c>
      <c r="O21" s="46" t="n">
        <f aca="false">Scores!A46</f>
        <v>0</v>
      </c>
    </row>
    <row r="22" customFormat="false" ht="15" hidden="false" customHeight="false" outlineLevel="0" collapsed="false">
      <c r="A22" s="43" t="n">
        <f aca="false">Scores!A48</f>
        <v>0</v>
      </c>
      <c r="B22" s="43" t="n">
        <f aca="false">Scores!C48</f>
        <v>0</v>
      </c>
      <c r="C22" s="42" t="str">
        <f aca="false">Scores!I48</f>
        <v/>
      </c>
      <c r="D22" s="43" t="str">
        <f aca="false">IFERROR(IF(K22="","",IF(K22="Period",VLOOKUP(C22,$A$30:$C$33,3),VLOOKUP(C22,$A$36:$C$39,3))), "")</f>
        <v/>
      </c>
      <c r="E22" s="43" t="n">
        <f aca="false">Scores!C49</f>
        <v>0</v>
      </c>
      <c r="F22" s="44" t="str">
        <f aca="false">IF(G22="","",Scores!$B$2)</f>
        <v/>
      </c>
      <c r="G22" s="46" t="n">
        <f aca="false">IF(A22="", IF(O22&lt;&gt;"","["&amp;O22&amp;"]",O22),A22)</f>
        <v>0</v>
      </c>
      <c r="H22" s="46" t="n">
        <f aca="false">E22</f>
        <v>0</v>
      </c>
      <c r="I22" s="46" t="str">
        <f aca="false">IF(G22="","","Drachenwald")</f>
        <v/>
      </c>
      <c r="J22" s="46" t="str">
        <f aca="false">IF(RIGHT(B22,2)="RC", "Recurve", IF(RIGHT(B22,2)="LB", "Longbow", IF(RIGHT(B22,2)="XB", "Crossbow", "")))</f>
        <v/>
      </c>
      <c r="K22" s="46" t="str">
        <f aca="false">IF(LEFT(B22,6)="Period", "Period", IF(LEFT(B22,4)="Open", "Open", ""))</f>
        <v/>
      </c>
      <c r="L22" s="47" t="str">
        <f aca="false">C22</f>
        <v/>
      </c>
      <c r="M22" s="46" t="str">
        <f aca="false">D22</f>
        <v/>
      </c>
      <c r="N22" s="46" t="str">
        <f aca="false">IF(G22="","",TEXT(F22,"YYYY")&amp;"-"&amp;TEXT(F22,"mm")&amp;"-"&amp;TEXT(F22,"dd")&amp;"-"&amp;Scores!$B$4)</f>
        <v/>
      </c>
      <c r="O22" s="46" t="n">
        <f aca="false">Scores!A48</f>
        <v>0</v>
      </c>
    </row>
    <row r="23" customFormat="false" ht="15" hidden="false" customHeight="false" outlineLevel="0" collapsed="false">
      <c r="A23" s="43" t="n">
        <f aca="false">Scores!A50</f>
        <v>0</v>
      </c>
      <c r="B23" s="43" t="n">
        <f aca="false">Scores!C50</f>
        <v>0</v>
      </c>
      <c r="C23" s="42" t="str">
        <f aca="false">Scores!I50</f>
        <v/>
      </c>
      <c r="D23" s="43" t="str">
        <f aca="false">IFERROR(IF(K23="","",IF(K23="Period",VLOOKUP(C23,$A$30:$C$33,3),VLOOKUP(C23,$A$36:$C$39,3))), "")</f>
        <v/>
      </c>
      <c r="E23" s="43" t="n">
        <f aca="false">Scores!C51</f>
        <v>0</v>
      </c>
      <c r="F23" s="44" t="str">
        <f aca="false">IF(G23="","",Scores!$B$2)</f>
        <v/>
      </c>
      <c r="G23" s="46" t="n">
        <f aca="false">IF(A23="", IF(O23&lt;&gt;"","["&amp;O23&amp;"]",O23),A23)</f>
        <v>0</v>
      </c>
      <c r="H23" s="46" t="n">
        <f aca="false">E23</f>
        <v>0</v>
      </c>
      <c r="I23" s="46" t="str">
        <f aca="false">IF(G23="","","Drachenwald")</f>
        <v/>
      </c>
      <c r="J23" s="46" t="str">
        <f aca="false">IF(RIGHT(B23,2)="RC", "Recurve", IF(RIGHT(B23,2)="LB", "Longbow", IF(RIGHT(B23,2)="XB", "Crossbow", "")))</f>
        <v/>
      </c>
      <c r="K23" s="46" t="str">
        <f aca="false">IF(LEFT(B23,6)="Period", "Period", IF(LEFT(B23,4)="Open", "Open", ""))</f>
        <v/>
      </c>
      <c r="L23" s="47" t="str">
        <f aca="false">C23</f>
        <v/>
      </c>
      <c r="M23" s="46" t="str">
        <f aca="false">D23</f>
        <v/>
      </c>
      <c r="N23" s="46" t="str">
        <f aca="false">IF(G23="","",TEXT(F23,"YYYY")&amp;"-"&amp;TEXT(F23,"mm")&amp;"-"&amp;TEXT(F23,"dd")&amp;"-"&amp;Scores!$B$4)</f>
        <v/>
      </c>
      <c r="O23" s="46" t="n">
        <f aca="false">Scores!A50</f>
        <v>0</v>
      </c>
    </row>
    <row r="24" customFormat="false" ht="15" hidden="false" customHeight="false" outlineLevel="0" collapsed="false">
      <c r="A24" s="43" t="n">
        <f aca="false">Scores!A52</f>
        <v>0</v>
      </c>
      <c r="B24" s="43" t="n">
        <f aca="false">Scores!C52</f>
        <v>0</v>
      </c>
      <c r="C24" s="42" t="n">
        <f aca="false">Scores!I3952</f>
        <v>0</v>
      </c>
      <c r="D24" s="43" t="str">
        <f aca="false">IFERROR(IF(K24="","",IF(K24="Period",VLOOKUP(C24,$A$30:$C$33,3),VLOOKUP(C24,$A$36:$C$39,3))), "")</f>
        <v/>
      </c>
      <c r="E24" s="43" t="n">
        <f aca="false">Scores!C53</f>
        <v>0</v>
      </c>
      <c r="F24" s="44" t="str">
        <f aca="false">IF(G24="","",Scores!$B$2)</f>
        <v/>
      </c>
      <c r="G24" s="46" t="n">
        <f aca="false">IF(A24="", IF(O24&lt;&gt;"","["&amp;O24&amp;"]",O24),A24)</f>
        <v>0</v>
      </c>
      <c r="H24" s="46" t="n">
        <f aca="false">E24</f>
        <v>0</v>
      </c>
      <c r="I24" s="46" t="str">
        <f aca="false">IF(G24="","","Drachenwald")</f>
        <v/>
      </c>
      <c r="J24" s="46" t="str">
        <f aca="false">IF(RIGHT(B24,2)="RC", "Recurve", IF(RIGHT(B24,2)="LB", "Longbow", IF(RIGHT(B24,2)="XB", "Crossbow", "")))</f>
        <v/>
      </c>
      <c r="K24" s="46" t="str">
        <f aca="false">IF(LEFT(B24,6)="Period", "Period", IF(LEFT(B24,4)="Open", "Open", ""))</f>
        <v/>
      </c>
      <c r="L24" s="47" t="n">
        <f aca="false">C24</f>
        <v>0</v>
      </c>
      <c r="M24" s="46" t="str">
        <f aca="false">D24</f>
        <v/>
      </c>
      <c r="N24" s="46" t="str">
        <f aca="false">IF(G24="","",TEXT(F24,"YYYY")&amp;"-"&amp;TEXT(F24,"mm")&amp;"-"&amp;TEXT(F24,"dd")&amp;"-"&amp;Scores!$B$4)</f>
        <v/>
      </c>
      <c r="O24" s="46" t="n">
        <f aca="false">Scores!A52</f>
        <v>0</v>
      </c>
    </row>
    <row r="28" customFormat="false" ht="15" hidden="false" customHeight="false" outlineLevel="0" collapsed="false">
      <c r="A28" s="48" t="s">
        <v>36</v>
      </c>
      <c r="B28" s="48"/>
      <c r="C28" s="48"/>
    </row>
    <row r="29" customFormat="false" ht="15" hidden="false" customHeight="false" outlineLevel="0" collapsed="false">
      <c r="A29" s="49" t="s">
        <v>37</v>
      </c>
      <c r="B29" s="49" t="s">
        <v>38</v>
      </c>
      <c r="C29" s="49" t="s">
        <v>28</v>
      </c>
    </row>
    <row r="30" customFormat="false" ht="15" hidden="false" customHeight="false" outlineLevel="0" collapsed="false">
      <c r="A30" s="50" t="n">
        <v>0</v>
      </c>
      <c r="B30" s="50" t="n">
        <v>14</v>
      </c>
      <c r="C30" s="51" t="s">
        <v>39</v>
      </c>
    </row>
    <row r="31" customFormat="false" ht="15" hidden="false" customHeight="false" outlineLevel="0" collapsed="false">
      <c r="A31" s="50" t="n">
        <v>15</v>
      </c>
      <c r="B31" s="50" t="n">
        <v>24</v>
      </c>
      <c r="C31" s="51" t="s">
        <v>40</v>
      </c>
    </row>
    <row r="32" customFormat="false" ht="15" hidden="false" customHeight="false" outlineLevel="0" collapsed="false">
      <c r="A32" s="50" t="n">
        <v>25</v>
      </c>
      <c r="B32" s="50" t="n">
        <v>29</v>
      </c>
      <c r="C32" s="51" t="s">
        <v>41</v>
      </c>
    </row>
    <row r="33" customFormat="false" ht="15" hidden="false" customHeight="false" outlineLevel="0" collapsed="false">
      <c r="A33" s="50" t="n">
        <v>30</v>
      </c>
      <c r="B33" s="50" t="n">
        <v>100</v>
      </c>
      <c r="C33" s="51" t="s">
        <v>42</v>
      </c>
    </row>
    <row r="34" customFormat="false" ht="15" hidden="false" customHeight="false" outlineLevel="0" collapsed="false">
      <c r="A34" s="52" t="s">
        <v>43</v>
      </c>
      <c r="B34" s="52"/>
      <c r="C34" s="52"/>
    </row>
    <row r="35" customFormat="false" ht="15" hidden="false" customHeight="false" outlineLevel="0" collapsed="false">
      <c r="A35" s="53" t="s">
        <v>37</v>
      </c>
      <c r="B35" s="53" t="s">
        <v>38</v>
      </c>
      <c r="C35" s="53" t="s">
        <v>44</v>
      </c>
    </row>
    <row r="36" customFormat="false" ht="15" hidden="false" customHeight="false" outlineLevel="0" collapsed="false">
      <c r="A36" s="54" t="n">
        <v>0</v>
      </c>
      <c r="B36" s="54" t="n">
        <v>17</v>
      </c>
      <c r="C36" s="55" t="s">
        <v>39</v>
      </c>
    </row>
    <row r="37" customFormat="false" ht="15" hidden="false" customHeight="false" outlineLevel="0" collapsed="false">
      <c r="A37" s="54" t="n">
        <v>18</v>
      </c>
      <c r="B37" s="54" t="n">
        <v>29</v>
      </c>
      <c r="C37" s="55" t="s">
        <v>40</v>
      </c>
    </row>
    <row r="38" customFormat="false" ht="15" hidden="false" customHeight="false" outlineLevel="0" collapsed="false">
      <c r="A38" s="54" t="n">
        <v>30</v>
      </c>
      <c r="B38" s="54" t="n">
        <v>39</v>
      </c>
      <c r="C38" s="55" t="s">
        <v>41</v>
      </c>
    </row>
    <row r="39" customFormat="false" ht="15" hidden="false" customHeight="false" outlineLevel="0" collapsed="false">
      <c r="A39" s="54" t="n">
        <v>40</v>
      </c>
      <c r="B39" s="54" t="n">
        <v>100</v>
      </c>
      <c r="C39" s="55" t="s">
        <v>42</v>
      </c>
    </row>
  </sheetData>
  <mergeCells count="2">
    <mergeCell ref="A28:C28"/>
    <mergeCell ref="A34:C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LibreOffice/24.2.5.2$Linux_X86_64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en-GB</dc:language>
  <cp:lastModifiedBy/>
  <dcterms:modified xsi:type="dcterms:W3CDTF">2024-09-01T23:59:07Z</dcterms:modified>
  <cp:revision>1</cp:revision>
  <dc:subject/>
  <dc:title/>
</cp:coreProperties>
</file>